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23040" windowHeight="9090" tabRatio="803" activeTab="0"/>
  </bookViews>
  <sheets>
    <sheet name="Consolidado" sheetId="1" r:id="rId1"/>
    <sheet name="Ponderado" sheetId="2" r:id="rId2"/>
    <sheet name="Económico" sheetId="3" r:id="rId3"/>
    <sheet name="Deducibles" sheetId="4" r:id="rId4"/>
    <sheet name="Comp IRF" sheetId="5" r:id="rId5"/>
    <sheet name="jurídica" sheetId="6" r:id="rId6"/>
    <sheet name="financiera" sheetId="7" r:id="rId7"/>
  </sheets>
  <definedNames>
    <definedName name="DATA8">#REF!</definedName>
  </definedNames>
  <calcPr fullCalcOnLoad="1"/>
</workbook>
</file>

<file path=xl/sharedStrings.xml><?xml version="1.0" encoding="utf-8"?>
<sst xmlns="http://schemas.openxmlformats.org/spreadsheetml/2006/main" count="144" uniqueCount="114">
  <si>
    <t>CONDICIONES TÉCNICAS COMPLEMENTARIAS</t>
  </si>
  <si>
    <t>Puntaje</t>
  </si>
  <si>
    <t xml:space="preserve"> Total Puntos - Condiciones Complementarias</t>
  </si>
  <si>
    <t>RANGO DE DEDUCIBLE</t>
  </si>
  <si>
    <t>Sin deducible</t>
  </si>
  <si>
    <t>PUNTAJE</t>
  </si>
  <si>
    <t>INFIDELIDAD Y RIESGOS FINANCIEROS</t>
  </si>
  <si>
    <t xml:space="preserve">     Total </t>
  </si>
  <si>
    <t>A continuación se indica la manera de calificarlas; el proponente deberá indicar en su oferta  su aceptación (SI o NO) y en las que se solicita información deberá indicar la manera como ofrece cada condición</t>
  </si>
  <si>
    <t>OFERENTES</t>
  </si>
  <si>
    <t>RAMO</t>
  </si>
  <si>
    <t>Puntos</t>
  </si>
  <si>
    <t>TOTAL</t>
  </si>
  <si>
    <t>Infidelidad y Riesgos Financieros</t>
  </si>
  <si>
    <t>FACTORES</t>
  </si>
  <si>
    <t>PUNTAJE                PARCIAL</t>
  </si>
  <si>
    <t xml:space="preserve">PUNTAJE    TOTAL </t>
  </si>
  <si>
    <t>FACTOR ECONOMICO</t>
  </si>
  <si>
    <t>FACTOR DE CALIDAD</t>
  </si>
  <si>
    <t>Coberturas complementarias</t>
  </si>
  <si>
    <t>PUNTAJE TOTAL</t>
  </si>
  <si>
    <t>INFORME DE EVALUACIÓN ELABORADO POR:</t>
  </si>
  <si>
    <t>AON COLOMBIA S.A.</t>
  </si>
  <si>
    <t>GRUPO DE PÓLIZAS</t>
  </si>
  <si>
    <t>VALOR ASEGURADO</t>
  </si>
  <si>
    <t>PRIMA</t>
  </si>
  <si>
    <t>IVA</t>
  </si>
  <si>
    <t>PUNTOS</t>
  </si>
  <si>
    <t>LA PREVISORA COMPAÑÍA DE SEGUROS</t>
  </si>
  <si>
    <t>300 Puntos</t>
  </si>
  <si>
    <t>LOTERIA DE MEDELLÍN</t>
  </si>
  <si>
    <t>Se tendrá en cuenta lo establecido en el factor de deducibles indicado en el pliego de condiciones</t>
  </si>
  <si>
    <t>EVALUACIÓN DEDUCIBLES - 300 PUNTOS
SEGURO DE INFIDELIDAD Y RIESGOS FINANCIEROS
LOTERIA DE MEDELLÍN</t>
  </si>
  <si>
    <t>Superior a $0 e inferior o igual a $25.000.000</t>
  </si>
  <si>
    <t>Superior a $40.000.000 e inferior o igual a $50.000.000</t>
  </si>
  <si>
    <t xml:space="preserve">Superior a $50.000.000 </t>
  </si>
  <si>
    <r>
      <t xml:space="preserve">Costo neto financiero respecto de títulos valores
</t>
    </r>
    <r>
      <rPr>
        <sz val="11"/>
        <rFont val="Arial"/>
        <family val="2"/>
      </rPr>
      <t>Se califica con el máximo puntaje el mayor límite adicional al básico obligatorio, los demás en forma proporcional, utilizando una regla de tres.</t>
    </r>
  </si>
  <si>
    <r>
      <t>Extensión de cobertura de gastos</t>
    </r>
    <r>
      <rPr>
        <sz val="11"/>
        <color indexed="8"/>
        <rFont val="Arial"/>
        <family val="2"/>
      </rPr>
      <t xml:space="preserve">
Se califica con el máximo puntaje el mayor límite adicional al básico obligatorio, los demás en forma proporcional, utilizando una regla de tres.</t>
    </r>
  </si>
  <si>
    <r>
      <t xml:space="preserve">Reestablecimiento automático del valor asegurado por pago de siniestro más de una vez con cobro de prima adicional
</t>
    </r>
    <r>
      <rPr>
        <sz val="11"/>
        <rFont val="Arial"/>
        <family val="2"/>
      </rPr>
      <t>Se califica con el máximo puntaje al mayor numero de veces para el restablecimiento otorgado por el oferente, utilizando una regla de tres.</t>
    </r>
  </si>
  <si>
    <r>
      <t xml:space="preserve">Cobertura para las reclamaciones de clientes o terceros al asegurado que provengan de pérdidas cubiertas por el amparo de deshonestidad de empleados.
</t>
    </r>
    <r>
      <rPr>
        <sz val="11"/>
        <rFont val="Arial"/>
        <family val="2"/>
      </rPr>
      <t>Se califica con el máximo puntaje el mayor % adicional al básico obligatorio, los demás en forma proporcional, utilizando una regla de tres.</t>
    </r>
  </si>
  <si>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</si>
  <si>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</si>
  <si>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</si>
  <si>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</si>
  <si>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</si>
  <si>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</si>
  <si>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A- Prima y Menor Prima</t>
  </si>
  <si>
    <t>IRF</t>
  </si>
  <si>
    <t>CONDICIONES COMPLEMENTARIAS</t>
  </si>
  <si>
    <t>2. Deducibles</t>
  </si>
  <si>
    <t>Tablas de calificación</t>
  </si>
  <si>
    <t>a) Toda y cada cobertura</t>
  </si>
  <si>
    <t>Superior a $25.000.000 e inferior o igual a $40.000.000</t>
  </si>
  <si>
    <t>LOTERIA DE MEDELLÍN                                                                                                                                                                                                                                                                                                                                                                                                                                 INVITACIÓN PRIVADA No.IP-05-2018</t>
  </si>
  <si>
    <t>GRUPO</t>
  </si>
  <si>
    <t>EVALUACIÓN DEDUCIBLES
LOTERIA DE MEDELLÍN</t>
  </si>
  <si>
    <t>NO SE OTORGA</t>
  </si>
  <si>
    <t>deducible $ 40,000,000</t>
  </si>
  <si>
    <r>
      <t xml:space="preserve">Bono por no reclamación </t>
    </r>
    <r>
      <rPr>
        <sz val="11"/>
        <rFont val="Arial"/>
        <family val="2"/>
      </rPr>
      <t xml:space="preserve">
Se califica con el máximo puntaje el mayor % adicional al básico obligatorio, los demás en forma proporcional, utilizando una regla de tres.</t>
    </r>
  </si>
  <si>
    <r>
      <t xml:space="preserve">Costos de reposición de título valor
</t>
    </r>
    <r>
      <rPr>
        <sz val="11"/>
        <rFont val="Arial"/>
        <family val="2"/>
      </rPr>
      <t>CSe califica con el máximo puntaje el mayor límite adicional al básico obligatorio, los demás en forma proporcional, utilizando una regla de tres.</t>
    </r>
  </si>
  <si>
    <r>
      <t xml:space="preserve">Reconstrucción de libros, registros y documentos : 
</t>
    </r>
    <r>
      <rPr>
        <sz val="11"/>
        <rFont val="Arial"/>
        <family val="2"/>
      </rPr>
      <t>ASe califica con el máximo puntaje el mayor límite adicional al básico obligatorio, los demás en forma proporcional, utilizando una regla de tres.</t>
    </r>
  </si>
  <si>
    <t>Evaluación Menor Prima 400</t>
  </si>
  <si>
    <t>B- Menores Deducibles</t>
  </si>
  <si>
    <t>TOTAL DEDUCIBLES</t>
  </si>
  <si>
    <r>
      <rPr>
        <b/>
        <sz val="11"/>
        <rFont val="Arial"/>
        <family val="2"/>
      </rPr>
      <t>Falsificación de documentos de retiro de mercancías y/o bienes propiedad de la entidad</t>
    </r>
    <r>
      <rPr>
        <sz val="11"/>
        <rFont val="Arial"/>
        <family val="2"/>
      </rPr>
      <t xml:space="preserve"> $400,000,000 Evento /Vigencia</t>
    </r>
  </si>
  <si>
    <t>PÓLIZA</t>
  </si>
  <si>
    <t>SEGURO DE INFIDELIDAD Y RIESGOS FINANCIEROS</t>
  </si>
  <si>
    <t>INVITACIÓN PRIVADA N° 05 DE 2018
IP-05-2018</t>
  </si>
  <si>
    <t xml:space="preserve">VERIFICACIÓN REQUISITOS HABILITANTES </t>
  </si>
  <si>
    <t>LA PREVISORA S.A. COMPAÑÍA DE SEGUROS</t>
  </si>
  <si>
    <t xml:space="preserve">Numeral </t>
  </si>
  <si>
    <t xml:space="preserve">CAPACIDAD JURÍDICA DESCRIPCION </t>
  </si>
  <si>
    <t>FOLIOS</t>
  </si>
  <si>
    <t>CUMPLE</t>
  </si>
  <si>
    <t xml:space="preserve">OBSERVACIONES </t>
  </si>
  <si>
    <t>SI</t>
  </si>
  <si>
    <t>NO</t>
  </si>
  <si>
    <t xml:space="preserve">Carta de presentación de la propuesta 
Para la presentación de los requisitos habilitantes se debe tener en cuenta el Anexo No 1 “Carta de Presentación”. La propuesta deberá estar firmada por el representante legal, cuando se trate de personas jurídicas o por la persona designada para representar al Consorcio o Unión Temporal u otra forma asociativa permitida por la Ley cuando de ello se trate, o por apoderado, debiéndose anexar el respectivo poder conel lleno de los requisitos exigidos por ley o por el proponente cuando sea persona natural. </t>
  </si>
  <si>
    <t>2 Y 3</t>
  </si>
  <si>
    <t>X</t>
  </si>
  <si>
    <t>Suscrita por OSCAR MESA MORALES, representante legal</t>
  </si>
  <si>
    <t xml:space="preserve">Personas Jurídicas
El oferente deberá estar constituido como persona jurídica por lo menos con dos (2) años de anterioridad a la fecha de cierre del presente proceso de selección,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 la orden de ejecución y cinco (5) años más, y que su objeto social contenga las actividades que estén relacionadas con el objeto del presente proceso de selección.
</t>
  </si>
  <si>
    <t>04 AL 25</t>
  </si>
  <si>
    <t xml:space="preserve"> CERTIFICADO EXPEDIDO POR LA CÁMARA Y COMERCIO DE BOGOTÁ FECHA 08 DE AGOSTO DE 2018</t>
  </si>
  <si>
    <t>Consorcio o Unión Temporal
Si la propuesta es presentada por un Consorcio o Unión Temporal, se deberá anexar el documento que acredite su conformación y representación, de conformidad con lo señalado en el artículo 7o. de la Ley 80 de 1993.</t>
  </si>
  <si>
    <t>NO APLICA</t>
  </si>
  <si>
    <t>Certificado expedido por la Superintendencia Financiera
El oferente deberá presentar certificado de constitución y representación legal y autorización expedida por la Superintendencia Financiera con vigencia de inscripción como compañía de seguros para operar cada uno de los ramos de seguro objeto de la
contratación y expedido dentro de los treinta (30) días calendario anteriores a la fecha de cierre de la presente invitación.</t>
  </si>
  <si>
    <t>66  AL 68</t>
  </si>
  <si>
    <t>EXPEDIDO EL 17 DE AGOSTO DE 2018.</t>
  </si>
  <si>
    <t>La garantía de seriedad de la propuesta debe constituirse por la suma equivalente al diez por ciento (10%) del valor del presupuesto oficial por grupo o grupos de pólizas. Las cifras del valor de la póliza deben expresarse en pesos, sin utilizar decimales, para lo cual se aproximará al múltiplo de mil inmediato, teniendo en cuenta reducir al valor inferior si el decimal es de 1 a 49 y aproximar al siguiente superior, si el decimal es de 50 a 99.</t>
  </si>
  <si>
    <t>55 AL 57</t>
  </si>
  <si>
    <t>PÓLIZA DE SERIEDAD DE LA OFERTA EXPEDIDA POR LA COMPAÑÍA CONFIANZA , CON VIGENCIA 03/09/2018 AL 22/12/2018</t>
  </si>
  <si>
    <t>Boletín de Responsables Fiscales:
El proponente no deberá encontrarse reportado en el Boletín de Responsables Fiscales (artículo 60, Ley 610 de 2000), situación que será verificada por la Beneficencia de Antioquia. Igual requisito deberá cumplir: 1) el representante legal de las personas
jurídicas, 2) el representante de los consorcios, uniones temporales o cualquier otra forma de asociación y 3) los integrantes de los consorcios, uniones temporales o cualquier otra forma de asociación y sus representantes legales.</t>
  </si>
  <si>
    <t>59 AL 60</t>
  </si>
  <si>
    <t>PRESENTA LA DE LA SOCIEDAD Y LA DE OSCAR MESA MORALES C.C 98570262</t>
  </si>
  <si>
    <t xml:space="preserve"> Certificado de Antecedentes Disciplinarios:
El proponente no deberá presentar antecedentes disciplinarios de conformidad con lo consagrado en el Artículo 174 de la Ley 734 de 2002, situación que será verificada por la Beneficencia de Antioquia. Igual requisito deberá cumplir: 1) el representante legal de las personas jurídicas, 2) el representante de los consorcios, uniones temporales o cualquier otra forma de asociación y 3) los integrantes de los consorcios, uniones temporales o cualquier otra forma de asociación y sus representantes legales.</t>
  </si>
  <si>
    <t>61 al 62</t>
  </si>
  <si>
    <t xml:space="preserve"> Inhabilidades, incompatibilidades y prohibiciones (Anexo No. 5):
A la fecha de presentación de la oferta, el proponente no se debe encontrar incurso en ninguna de las causales de inhabilidad, incompatibilidad o prohibiciones establecidas por la Constitución y la ley, para contratar, hecho que se hará constar bajo la gravedad de juramento, en la carta de presentación de la propuesta. Cuando se trate de una unión temporal o consorcio, cada uno de sus miembros deberá manifestarlo.</t>
  </si>
  <si>
    <t>PRESENTA ANEXO 4 . SUSCRITO POR EL REPRESENTANTE LEGAL</t>
  </si>
  <si>
    <t>INVITACION PRIVADA : IP-05-2018</t>
  </si>
  <si>
    <t>ANALISIS FINANCIERO</t>
  </si>
  <si>
    <t>OBJETO:</t>
  </si>
  <si>
    <t>SEGUROS IRF</t>
  </si>
  <si>
    <t>NOMBRE DEL PROPONENTE</t>
  </si>
  <si>
    <t xml:space="preserve"> </t>
  </si>
  <si>
    <t>RANGO</t>
  </si>
  <si>
    <t>LA PREVISORASA</t>
  </si>
  <si>
    <t>CAPACIDAD FINANCIERA</t>
  </si>
  <si>
    <t>Indicador de liquidez</t>
  </si>
  <si>
    <t>Igual o mayor al 1,0</t>
  </si>
  <si>
    <t>Indice de endeudamiento</t>
  </si>
  <si>
    <t>Menor o igual al 93%</t>
  </si>
  <si>
    <t>JUAN ALBERTO GARCIA GARCIA</t>
  </si>
  <si>
    <t>SUBGERENTE FINANCIERO</t>
  </si>
</sst>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
    <numFmt numFmtId="173" formatCode="_-[$€-2]* #,##0.00_-;\-[$€-2]* #,##0.00_-;_-[$€-2]* &quot;-&quot;??_-"/>
    <numFmt numFmtId="174" formatCode="_ * #,##0_ ;_ * \-#,##0_ ;_ * &quot;-&quot;??_ ;_ @_ "/>
    <numFmt numFmtId="175" formatCode="_ &quot;$&quot;\ * #,##0_ ;_ &quot;$&quot;\ * \-#,##0_ ;_ &quot;$&quot;\ * &quot;-&quot;??_ ;_ @_ "/>
    <numFmt numFmtId="176" formatCode="[$$-240A]\ #,##0"/>
    <numFmt numFmtId="177" formatCode="[$$-240A]\ #,##0.00"/>
    <numFmt numFmtId="178" formatCode="General\ &quot;Puntos&quot;"/>
    <numFmt numFmtId="179" formatCode="_-* #,##0.00\ _$_-;\-* #,##0.00\ _$_-;_-* &quot;-&quot;??\ _$_-;_-@_-"/>
    <numFmt numFmtId="180" formatCode="0.00000"/>
    <numFmt numFmtId="181" formatCode="0.0000"/>
    <numFmt numFmtId="182" formatCode="0.000"/>
    <numFmt numFmtId="183" formatCode="0.0"/>
    <numFmt numFmtId="184" formatCode="[$$-2C0A]\ #,##0"/>
    <numFmt numFmtId="185" formatCode="_(* #,##0_);_(* \(#,##0\);_(* &quot;-&quot;??_);_(@_)"/>
    <numFmt numFmtId="186" formatCode="[$$-240A]\ #,##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 numFmtId="192" formatCode="&quot;$&quot;\ #,##0.00"/>
    <numFmt numFmtId="193" formatCode="0.000%"/>
    <numFmt numFmtId="194" formatCode="0.000000000"/>
    <numFmt numFmtId="195" formatCode="0.0000000000"/>
    <numFmt numFmtId="196" formatCode="0.00000000000"/>
    <numFmt numFmtId="197" formatCode="0.00000000"/>
    <numFmt numFmtId="198" formatCode="0.0000000"/>
    <numFmt numFmtId="199" formatCode="0.000000"/>
    <numFmt numFmtId="200" formatCode="#,##0.000"/>
    <numFmt numFmtId="201" formatCode="&quot;$&quot;#,##0"/>
    <numFmt numFmtId="202" formatCode="&quot;$&quot;\ #,##0.0"/>
    <numFmt numFmtId="203" formatCode="#,##0.0000"/>
    <numFmt numFmtId="204" formatCode="_ * #,##0.000_ ;_ * \-#,##0.000_ ;_ * &quot;-&quot;??_ ;_ @_ "/>
    <numFmt numFmtId="205" formatCode="_ * #,##0.0000_ ;_ * \-#,##0.0000_ ;_ * &quot;-&quot;??_ ;_ @_ "/>
    <numFmt numFmtId="206" formatCode="_ * #,##0.00000_ ;_ * \-#,##0.00000_ ;_ * &quot;-&quot;??_ ;_ @_ "/>
    <numFmt numFmtId="207" formatCode="_ * #,##0.0_ ;_ * \-#,##0.0_ ;_ * &quot;-&quot;??_ ;_ @_ "/>
    <numFmt numFmtId="208" formatCode="&quot;$&quot;\ #,##0.0_);[Red]\(&quot;$&quot;\ #,##0.0\)"/>
    <numFmt numFmtId="209" formatCode="0.0%"/>
    <numFmt numFmtId="210" formatCode="&quot;$&quot;\ #,##0.000_);[Red]\(&quot;$&quot;\ #,##0.000\)"/>
    <numFmt numFmtId="211" formatCode="0.0000%"/>
  </numFmts>
  <fonts count="5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10"/>
      <color indexed="9"/>
      <name val="Arial"/>
      <family val="2"/>
    </font>
    <font>
      <b/>
      <sz val="10"/>
      <name val="Arial"/>
      <family val="2"/>
    </font>
    <font>
      <sz val="14"/>
      <name val="Arial"/>
      <family val="2"/>
    </font>
    <font>
      <b/>
      <sz val="12"/>
      <color indexed="10"/>
      <name val="Arial"/>
      <family val="2"/>
    </font>
    <font>
      <b/>
      <sz val="12"/>
      <color indexed="9"/>
      <name val="Arial"/>
      <family val="2"/>
    </font>
    <font>
      <sz val="11"/>
      <name val="Arial"/>
      <family val="2"/>
    </font>
    <font>
      <sz val="12"/>
      <name val="Arial"/>
      <family val="2"/>
    </font>
    <font>
      <b/>
      <sz val="11"/>
      <name val="Arial"/>
      <family val="2"/>
    </font>
    <font>
      <sz val="11"/>
      <color indexed="8"/>
      <name val="Arial"/>
      <family val="2"/>
    </font>
    <font>
      <b/>
      <sz val="11"/>
      <color indexed="9"/>
      <name val="Arial"/>
      <family val="2"/>
    </font>
    <font>
      <u val="single"/>
      <sz val="10"/>
      <color indexed="12"/>
      <name val="Arial"/>
      <family val="2"/>
    </font>
    <font>
      <u val="single"/>
      <sz val="10"/>
      <color indexed="20"/>
      <name val="Arial"/>
      <family val="2"/>
    </font>
    <font>
      <sz val="10"/>
      <color indexed="9"/>
      <name val="Arial"/>
      <family val="2"/>
    </font>
    <font>
      <b/>
      <sz val="10"/>
      <color indexed="10"/>
      <name val="Arial"/>
      <family val="2"/>
    </font>
    <font>
      <sz val="10"/>
      <color indexed="60"/>
      <name val="Arial"/>
      <family val="2"/>
    </font>
    <font>
      <b/>
      <sz val="10"/>
      <color indexed="60"/>
      <name val="Arial"/>
      <family val="2"/>
    </font>
    <font>
      <b/>
      <sz val="10"/>
      <color indexed="8"/>
      <name val="Arial"/>
      <family val="2"/>
    </font>
    <font>
      <b/>
      <sz val="14"/>
      <color indexed="10"/>
      <name val="Arial"/>
      <family val="2"/>
    </font>
    <font>
      <b/>
      <sz val="22"/>
      <color indexed="10"/>
      <name val="Arial"/>
      <family val="2"/>
    </font>
    <font>
      <b/>
      <sz val="16"/>
      <name val="Arial"/>
      <family val="2"/>
    </font>
    <font>
      <b/>
      <sz val="12"/>
      <color indexed="8"/>
      <name val="Arial"/>
      <family val="2"/>
    </font>
    <font>
      <sz val="12"/>
      <color indexed="8"/>
      <name val="Arial"/>
      <family val="2"/>
    </font>
    <font>
      <b/>
      <sz val="12"/>
      <name val="Arial"/>
      <family val="2"/>
    </font>
    <font>
      <u val="single"/>
      <sz val="10"/>
      <color theme="10"/>
      <name val="Arial"/>
      <family val="2"/>
    </font>
    <font>
      <u val="single"/>
      <sz val="10"/>
      <color theme="11"/>
      <name val="Arial"/>
      <family val="2"/>
    </font>
    <font>
      <sz val="10"/>
      <color theme="0"/>
      <name val="Arial"/>
      <family val="2"/>
    </font>
    <font>
      <b/>
      <sz val="10"/>
      <color theme="0"/>
      <name val="Arial"/>
      <family val="2"/>
    </font>
    <font>
      <b/>
      <sz val="10"/>
      <color rgb="FFFF0000"/>
      <name val="Arial"/>
      <family val="2"/>
    </font>
    <font>
      <sz val="10"/>
      <color rgb="FFC00000"/>
      <name val="Arial"/>
      <family val="2"/>
    </font>
    <font>
      <b/>
      <sz val="10"/>
      <color rgb="FFC00000"/>
      <name val="Arial"/>
      <family val="2"/>
    </font>
    <font>
      <b/>
      <sz val="10"/>
      <color theme="1"/>
      <name val="Arial"/>
      <family val="2"/>
    </font>
    <font>
      <b/>
      <sz val="14"/>
      <color rgb="FFFF0000"/>
      <name val="Arial"/>
      <family val="2"/>
    </font>
    <font>
      <b/>
      <sz val="11"/>
      <color theme="0"/>
      <name val="Arial"/>
      <family val="2"/>
    </font>
    <font>
      <b/>
      <sz val="12"/>
      <color theme="0"/>
      <name val="Arial"/>
      <family val="2"/>
    </font>
    <font>
      <b/>
      <sz val="12"/>
      <color rgb="FFFF0000"/>
      <name val="Arial"/>
      <family val="2"/>
    </font>
    <font>
      <b/>
      <sz val="22"/>
      <color rgb="FFFF0000"/>
      <name val="Arial"/>
      <family val="2"/>
    </font>
    <font>
      <b/>
      <sz val="12"/>
      <color theme="1"/>
      <name val="Arial"/>
      <family val="2"/>
    </font>
    <font>
      <b/>
      <sz val="12"/>
      <color rgb="FF000000"/>
      <name val="Arial"/>
      <family val="2"/>
    </font>
    <font>
      <sz val="12"/>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0000"/>
        <bgColor indexed="64"/>
      </patternFill>
    </fill>
    <fill>
      <patternFill patternType="solid">
        <fgColor theme="0"/>
        <bgColor indexed="64"/>
      </patternFill>
    </fill>
    <fill>
      <patternFill patternType="solid">
        <fgColor indexed="9"/>
        <bgColor indexed="64"/>
      </patternFill>
    </fill>
    <fill>
      <patternFill patternType="solid">
        <fgColor theme="9" tint="0.5999900102615356"/>
        <bgColor indexed="64"/>
      </patternFill>
    </fill>
    <fill>
      <patternFill patternType="solid">
        <fgColor rgb="FFFF0000"/>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medium"/>
    </border>
    <border>
      <left style="medium"/>
      <right style="thin"/>
      <top style="medium"/>
      <bottom style="thin"/>
    </border>
    <border>
      <left style="medium"/>
      <right style="thin"/>
      <top style="thin"/>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thin"/>
    </border>
    <border>
      <left style="thin"/>
      <right>
        <color indexed="63"/>
      </right>
      <top style="thin"/>
      <bottom style="medium"/>
    </border>
    <border>
      <left/>
      <right>
        <color indexed="63"/>
      </right>
      <top style="thin"/>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right>
        <color indexed="63"/>
      </right>
      <top style="medium"/>
      <bottom/>
    </border>
    <border>
      <left style="thin"/>
      <right style="thin"/>
      <top style="thin"/>
      <bottom>
        <color indexed="63"/>
      </bottom>
    </border>
    <border>
      <left style="thin"/>
      <right style="thin"/>
      <top>
        <color indexed="63"/>
      </top>
      <bottom>
        <color indexed="63"/>
      </bottom>
    </border>
    <border>
      <left style="thin"/>
      <right style="thin"/>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top style="medium"/>
      <bottom style="medium"/>
    </border>
    <border>
      <left/>
      <right/>
      <top style="medium"/>
      <bottom style="medium"/>
    </border>
    <border>
      <left/>
      <right style="medium"/>
      <top style="medium"/>
      <bottom style="medium"/>
    </border>
    <border>
      <left style="thin"/>
      <right>
        <color indexed="63"/>
      </right>
      <top style="medium"/>
      <bottom>
        <color indexed="63"/>
      </bottom>
    </border>
    <border>
      <left style="medium"/>
      <right style="thin"/>
      <top style="medium"/>
      <bottom/>
    </border>
    <border>
      <left style="thin"/>
      <right/>
      <top/>
      <bottom style="thin"/>
    </border>
    <border>
      <left/>
      <right style="thin"/>
      <top/>
      <bottom style="thin"/>
    </border>
    <border>
      <left style="thin"/>
      <right style="medium"/>
      <top/>
      <bottom/>
    </border>
    <border>
      <left style="thin"/>
      <right style="medium"/>
      <top/>
      <bottom style="thin"/>
    </border>
    <border>
      <left/>
      <right style="thin"/>
      <top style="thin"/>
      <bottom style="thin"/>
    </border>
    <border>
      <left style="thin"/>
      <right/>
      <top style="thin"/>
      <bottom/>
    </border>
    <border>
      <left style="thin"/>
      <right style="medium"/>
      <top style="thin"/>
      <bottom/>
    </border>
    <border>
      <left style="medium"/>
      <right style="medium"/>
      <top style="medium"/>
      <bottom/>
    </border>
    <border>
      <left style="medium"/>
      <right/>
      <top style="medium"/>
      <bottom/>
    </border>
    <border>
      <left/>
      <right style="medium"/>
      <top style="medium"/>
      <bottom/>
    </border>
  </borders>
  <cellStyleXfs count="22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9" fillId="3" borderId="0" applyNumberFormat="0" applyBorder="0" applyAlignment="0" applyProtection="0"/>
    <xf numFmtId="0" fontId="3" fillId="4"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6" fillId="0" borderId="3" applyNumberFormat="0" applyFill="0" applyAlignment="0" applyProtection="0"/>
    <xf numFmtId="0" fontId="5" fillId="21" borderId="2" applyNumberFormat="0" applyAlignment="0" applyProtection="0"/>
    <xf numFmtId="0" fontId="7"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8" fillId="7"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13" fillId="0" borderId="0" applyNumberFormat="0" applyFill="0" applyBorder="0" applyAlignment="0" applyProtection="0"/>
    <xf numFmtId="0" fontId="3"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9" fillId="3" borderId="0" applyNumberFormat="0" applyBorder="0" applyAlignment="0" applyProtection="0"/>
    <xf numFmtId="0" fontId="8" fillId="7" borderId="1" applyNumberFormat="0" applyAlignment="0" applyProtection="0"/>
    <xf numFmtId="0" fontId="6" fillId="0" borderId="3" applyNumberFormat="0" applyFill="0" applyAlignment="0" applyProtection="0"/>
    <xf numFmtId="17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10" fillId="22"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25"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20" borderId="8"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7" fillId="0" borderId="6" applyNumberFormat="0" applyFill="0" applyAlignment="0" applyProtection="0"/>
    <xf numFmtId="0" fontId="17" fillId="0" borderId="9" applyNumberFormat="0" applyFill="0" applyAlignment="0" applyProtection="0"/>
    <xf numFmtId="0" fontId="12" fillId="0" borderId="0" applyNumberFormat="0" applyFill="0" applyBorder="0" applyAlignment="0" applyProtection="0"/>
  </cellStyleXfs>
  <cellXfs count="226">
    <xf numFmtId="0" fontId="0" fillId="0" borderId="0" xfId="0" applyAlignment="1">
      <alignment/>
    </xf>
    <xf numFmtId="0" fontId="0" fillId="0" borderId="0" xfId="0" applyFont="1" applyFill="1" applyAlignment="1">
      <alignment horizontal="justify" vertical="center" wrapText="1"/>
    </xf>
    <xf numFmtId="0" fontId="0" fillId="0" borderId="0" xfId="0" applyFont="1" applyAlignment="1">
      <alignment/>
    </xf>
    <xf numFmtId="0" fontId="20" fillId="0" borderId="0" xfId="198" applyFont="1">
      <alignment/>
      <protection/>
    </xf>
    <xf numFmtId="3" fontId="19" fillId="24" borderId="10"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0" fontId="20" fillId="0" borderId="10" xfId="0" applyFont="1" applyBorder="1" applyAlignment="1">
      <alignment vertical="center"/>
    </xf>
    <xf numFmtId="3" fontId="20" fillId="0" borderId="0" xfId="0" applyNumberFormat="1" applyFont="1" applyFill="1" applyBorder="1" applyAlignment="1">
      <alignment horizontal="center"/>
    </xf>
    <xf numFmtId="0" fontId="0" fillId="0" borderId="10" xfId="0" applyFont="1" applyBorder="1" applyAlignment="1">
      <alignment/>
    </xf>
    <xf numFmtId="3" fontId="0" fillId="0" borderId="0" xfId="0" applyNumberFormat="1" applyFont="1" applyFill="1" applyBorder="1" applyAlignment="1">
      <alignment horizontal="center"/>
    </xf>
    <xf numFmtId="0" fontId="20" fillId="0" borderId="10" xfId="0"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198" applyFont="1">
      <alignment/>
      <protection/>
    </xf>
    <xf numFmtId="0" fontId="0" fillId="0" borderId="0" xfId="198" applyFont="1" applyBorder="1">
      <alignment/>
      <protection/>
    </xf>
    <xf numFmtId="0" fontId="0" fillId="0" borderId="0" xfId="199" applyFont="1" applyFill="1" applyAlignment="1">
      <alignment/>
    </xf>
    <xf numFmtId="0" fontId="0" fillId="0" borderId="0" xfId="199" applyFont="1" applyFill="1" applyAlignment="1">
      <alignment horizontal="justify" vertical="center" wrapText="1"/>
    </xf>
    <xf numFmtId="0" fontId="44" fillId="24"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45" fillId="24" borderId="11" xfId="199" applyFont="1" applyFill="1" applyBorder="1" applyAlignment="1">
      <alignment vertical="center" wrapText="1"/>
    </xf>
    <xf numFmtId="0" fontId="0" fillId="0" borderId="0" xfId="0" applyFont="1" applyBorder="1" applyAlignment="1">
      <alignment/>
    </xf>
    <xf numFmtId="0" fontId="0" fillId="0" borderId="0" xfId="0" applyFont="1" applyAlignment="1">
      <alignment horizontal="center"/>
    </xf>
    <xf numFmtId="0" fontId="46" fillId="0" borderId="0" xfId="0" applyFont="1" applyFill="1" applyBorder="1" applyAlignment="1">
      <alignment vertical="justify" wrapText="1"/>
    </xf>
    <xf numFmtId="0" fontId="20" fillId="0" borderId="0" xfId="0" applyFont="1" applyFill="1" applyAlignment="1">
      <alignment horizontal="justify" vertical="center" wrapText="1"/>
    </xf>
    <xf numFmtId="0" fontId="44" fillId="24" borderId="10" xfId="0" applyFont="1" applyFill="1" applyBorder="1" applyAlignment="1">
      <alignment horizontal="justify" vertical="center" wrapText="1"/>
    </xf>
    <xf numFmtId="0" fontId="45" fillId="24" borderId="10" xfId="0" applyFont="1" applyFill="1" applyBorder="1" applyAlignment="1">
      <alignment vertical="center" wrapText="1"/>
    </xf>
    <xf numFmtId="0" fontId="0" fillId="0" borderId="0" xfId="0" applyFont="1" applyFill="1" applyAlignment="1">
      <alignment vertical="top" wrapText="1"/>
    </xf>
    <xf numFmtId="0" fontId="45" fillId="24" borderId="12" xfId="199" applyFont="1" applyFill="1" applyBorder="1" applyAlignment="1">
      <alignment vertical="center" wrapText="1"/>
    </xf>
    <xf numFmtId="4" fontId="20" fillId="0" borderId="10" xfId="198" applyNumberFormat="1" applyFont="1" applyBorder="1" applyAlignment="1">
      <alignment horizontal="center"/>
      <protection/>
    </xf>
    <xf numFmtId="0" fontId="19" fillId="24" borderId="10" xfId="198" applyFont="1" applyFill="1" applyBorder="1" applyAlignment="1">
      <alignment horizontal="center" vertical="center" wrapText="1"/>
      <protection/>
    </xf>
    <xf numFmtId="0" fontId="19" fillId="24" borderId="10" xfId="198" applyFont="1" applyFill="1" applyBorder="1" applyAlignment="1">
      <alignment horizontal="center"/>
      <protection/>
    </xf>
    <xf numFmtId="0" fontId="20" fillId="0" borderId="10" xfId="198" applyFont="1" applyBorder="1" applyAlignment="1">
      <alignment horizontal="center" vertical="center" wrapText="1"/>
      <protection/>
    </xf>
    <xf numFmtId="0" fontId="0" fillId="0" borderId="0" xfId="198" applyFont="1" applyAlignment="1">
      <alignment vertical="center"/>
      <protection/>
    </xf>
    <xf numFmtId="172" fontId="20" fillId="0" borderId="10" xfId="198" applyNumberFormat="1" applyFont="1" applyBorder="1" applyAlignment="1">
      <alignment horizontal="center" vertical="center" wrapText="1"/>
      <protection/>
    </xf>
    <xf numFmtId="3" fontId="19" fillId="24" borderId="10" xfId="198" applyNumberFormat="1" applyFont="1" applyFill="1" applyBorder="1" applyAlignment="1">
      <alignment horizontal="center"/>
      <protection/>
    </xf>
    <xf numFmtId="0" fontId="19" fillId="0" borderId="0" xfId="198" applyFont="1" applyFill="1" applyBorder="1" applyAlignment="1">
      <alignment horizontal="center" vertical="center"/>
      <protection/>
    </xf>
    <xf numFmtId="0" fontId="19" fillId="0" borderId="0" xfId="198" applyFont="1" applyFill="1" applyBorder="1" applyAlignment="1">
      <alignment vertical="center"/>
      <protection/>
    </xf>
    <xf numFmtId="192" fontId="19" fillId="0" borderId="0" xfId="198" applyNumberFormat="1" applyFont="1" applyFill="1" applyBorder="1" applyAlignment="1">
      <alignment horizontal="center" vertical="center"/>
      <protection/>
    </xf>
    <xf numFmtId="3" fontId="19" fillId="0" borderId="0" xfId="198" applyNumberFormat="1" applyFont="1" applyFill="1" applyBorder="1" applyAlignment="1">
      <alignment horizontal="center" vertical="center"/>
      <protection/>
    </xf>
    <xf numFmtId="0" fontId="47" fillId="25" borderId="0" xfId="0" applyFont="1" applyFill="1" applyBorder="1" applyAlignment="1">
      <alignment horizontal="center"/>
    </xf>
    <xf numFmtId="4" fontId="19" fillId="24" borderId="10" xfId="0" applyNumberFormat="1" applyFont="1" applyFill="1" applyBorder="1" applyAlignment="1">
      <alignment horizontal="center"/>
    </xf>
    <xf numFmtId="0" fontId="20" fillId="0" borderId="0" xfId="198" applyFont="1" applyBorder="1" applyAlignment="1">
      <alignment vertical="center"/>
      <protection/>
    </xf>
    <xf numFmtId="3" fontId="19" fillId="25" borderId="0" xfId="198" applyNumberFormat="1" applyFont="1" applyFill="1" applyBorder="1" applyAlignment="1">
      <alignment horizontal="center" vertical="center"/>
      <protection/>
    </xf>
    <xf numFmtId="192" fontId="19" fillId="25" borderId="0" xfId="198" applyNumberFormat="1" applyFont="1" applyFill="1" applyBorder="1" applyAlignment="1">
      <alignment horizontal="center" vertical="center"/>
      <protection/>
    </xf>
    <xf numFmtId="0" fontId="19" fillId="25" borderId="0" xfId="198" applyFont="1" applyFill="1" applyBorder="1" applyAlignment="1">
      <alignment vertical="center"/>
      <protection/>
    </xf>
    <xf numFmtId="0" fontId="19" fillId="25" borderId="0" xfId="198" applyFont="1" applyFill="1" applyBorder="1" applyAlignment="1">
      <alignment horizontal="center" vertical="center"/>
      <protection/>
    </xf>
    <xf numFmtId="0" fontId="20" fillId="0" borderId="0" xfId="198" applyFont="1" applyAlignment="1">
      <alignment vertical="center"/>
      <protection/>
    </xf>
    <xf numFmtId="0" fontId="0" fillId="0" borderId="0" xfId="198" applyFont="1" applyBorder="1" applyAlignment="1">
      <alignment vertical="center"/>
      <protection/>
    </xf>
    <xf numFmtId="0" fontId="0" fillId="0" borderId="0" xfId="198" applyFont="1" applyBorder="1" applyAlignment="1">
      <alignment horizontal="center" vertical="center"/>
      <protection/>
    </xf>
    <xf numFmtId="0" fontId="47" fillId="0" borderId="0" xfId="198" applyFont="1" applyBorder="1" applyAlignment="1">
      <alignment horizontal="center" vertical="center"/>
      <protection/>
    </xf>
    <xf numFmtId="0" fontId="21" fillId="0" borderId="0" xfId="198" applyFont="1" applyAlignment="1">
      <alignment vertical="center"/>
      <protection/>
    </xf>
    <xf numFmtId="0" fontId="0" fillId="0" borderId="0" xfId="0" applyFont="1" applyAlignment="1">
      <alignment vertical="center"/>
    </xf>
    <xf numFmtId="0" fontId="0" fillId="0" borderId="0" xfId="0" applyFont="1" applyBorder="1" applyAlignment="1">
      <alignment vertical="center"/>
    </xf>
    <xf numFmtId="0" fontId="48" fillId="0" borderId="0" xfId="0" applyFont="1" applyFill="1" applyBorder="1" applyAlignment="1">
      <alignment vertical="center" wrapText="1"/>
    </xf>
    <xf numFmtId="0" fontId="48" fillId="0" borderId="0" xfId="0" applyFont="1" applyBorder="1" applyAlignment="1">
      <alignment horizontal="centerContinuous"/>
    </xf>
    <xf numFmtId="0" fontId="49" fillId="0" borderId="0" xfId="0" applyFont="1" applyAlignment="1">
      <alignment/>
    </xf>
    <xf numFmtId="0" fontId="20" fillId="0" borderId="10" xfId="198" applyFont="1" applyBorder="1" applyAlignment="1">
      <alignment horizontal="left"/>
      <protection/>
    </xf>
    <xf numFmtId="0" fontId="19" fillId="24" borderId="13" xfId="198" applyFont="1" applyFill="1" applyBorder="1" applyAlignment="1">
      <alignment horizontal="center" vertical="center"/>
      <protection/>
    </xf>
    <xf numFmtId="0" fontId="19" fillId="24" borderId="14" xfId="198" applyFont="1" applyFill="1" applyBorder="1" applyAlignment="1">
      <alignment horizontal="center" vertical="center" wrapText="1"/>
      <protection/>
    </xf>
    <xf numFmtId="0" fontId="20" fillId="0" borderId="15" xfId="198" applyFont="1" applyBorder="1" applyAlignment="1">
      <alignment horizontal="center" vertical="center"/>
      <protection/>
    </xf>
    <xf numFmtId="0" fontId="0" fillId="0" borderId="15" xfId="198" applyFont="1" applyBorder="1" applyAlignment="1">
      <alignment vertical="center"/>
      <protection/>
    </xf>
    <xf numFmtId="0" fontId="0" fillId="0" borderId="0" xfId="0" applyFont="1" applyAlignment="1">
      <alignment horizontal="center" vertical="center"/>
    </xf>
    <xf numFmtId="0" fontId="23" fillId="24" borderId="10" xfId="0" applyFont="1" applyFill="1" applyBorder="1" applyAlignment="1">
      <alignment horizontal="center" vertical="center" wrapText="1"/>
    </xf>
    <xf numFmtId="0" fontId="24" fillId="0" borderId="0" xfId="0" applyFont="1" applyFill="1" applyAlignment="1">
      <alignment horizontal="justify" vertical="center" wrapText="1"/>
    </xf>
    <xf numFmtId="0" fontId="20" fillId="25" borderId="0" xfId="0" applyFont="1" applyFill="1" applyAlignment="1">
      <alignment horizontal="justify" vertical="center" wrapText="1"/>
    </xf>
    <xf numFmtId="2" fontId="45" fillId="25" borderId="0" xfId="0" applyNumberFormat="1" applyFont="1" applyFill="1" applyBorder="1" applyAlignment="1">
      <alignment horizontal="center" vertical="center" wrapText="1"/>
    </xf>
    <xf numFmtId="0" fontId="19" fillId="25" borderId="0" xfId="0" applyFont="1" applyFill="1" applyBorder="1" applyAlignment="1">
      <alignment horizontal="center"/>
    </xf>
    <xf numFmtId="4" fontId="19" fillId="25" borderId="0" xfId="0" applyNumberFormat="1" applyFont="1" applyFill="1" applyBorder="1" applyAlignment="1">
      <alignment horizontal="center"/>
    </xf>
    <xf numFmtId="3" fontId="20" fillId="25" borderId="0" xfId="0" applyNumberFormat="1" applyFont="1" applyFill="1" applyBorder="1" applyAlignment="1">
      <alignment horizontal="center"/>
    </xf>
    <xf numFmtId="0" fontId="0" fillId="25" borderId="0" xfId="0" applyFont="1" applyFill="1" applyAlignment="1">
      <alignment/>
    </xf>
    <xf numFmtId="0" fontId="50" fillId="0" borderId="0" xfId="0" applyFont="1" applyFill="1" applyBorder="1" applyAlignment="1">
      <alignment vertical="center" wrapText="1"/>
    </xf>
    <xf numFmtId="0" fontId="20" fillId="0" borderId="0" xfId="198" applyFont="1" applyFill="1" applyBorder="1" applyAlignment="1">
      <alignment horizontal="center" vertical="center" wrapText="1"/>
      <protection/>
    </xf>
    <xf numFmtId="172" fontId="20" fillId="0" borderId="0" xfId="198" applyNumberFormat="1" applyFont="1" applyFill="1" applyBorder="1" applyAlignment="1">
      <alignment horizontal="center" vertical="center" wrapText="1"/>
      <protection/>
    </xf>
    <xf numFmtId="4" fontId="20" fillId="0" borderId="0" xfId="198" applyNumberFormat="1" applyFont="1" applyFill="1" applyBorder="1" applyAlignment="1">
      <alignment horizontal="center" vertical="center" wrapText="1"/>
      <protection/>
    </xf>
    <xf numFmtId="172" fontId="0" fillId="0" borderId="0" xfId="198" applyNumberFormat="1" applyFont="1" applyFill="1" applyBorder="1" applyAlignment="1">
      <alignment horizontal="center" vertical="center"/>
      <protection/>
    </xf>
    <xf numFmtId="0" fontId="0" fillId="0" borderId="0" xfId="198" applyFont="1" applyFill="1" applyBorder="1" applyAlignment="1">
      <alignment horizontal="center" vertical="center"/>
      <protection/>
    </xf>
    <xf numFmtId="2" fontId="0" fillId="0" borderId="0" xfId="198" applyNumberFormat="1" applyFont="1" applyFill="1" applyBorder="1" applyAlignment="1">
      <alignment horizontal="center" vertical="center"/>
      <protection/>
    </xf>
    <xf numFmtId="0" fontId="19" fillId="24" borderId="10" xfId="198" applyFont="1" applyFill="1" applyBorder="1" applyAlignment="1">
      <alignment vertical="center"/>
      <protection/>
    </xf>
    <xf numFmtId="3" fontId="19" fillId="24" borderId="10" xfId="198" applyNumberFormat="1" applyFont="1" applyFill="1" applyBorder="1" applyAlignment="1">
      <alignment horizontal="center" vertical="center"/>
      <protection/>
    </xf>
    <xf numFmtId="0" fontId="50" fillId="0" borderId="0" xfId="0" applyFont="1" applyBorder="1" applyAlignment="1">
      <alignment vertical="center"/>
    </xf>
    <xf numFmtId="0" fontId="0" fillId="25" borderId="0" xfId="0" applyFont="1" applyFill="1" applyBorder="1" applyAlignment="1">
      <alignment horizontal="center" vertical="center" wrapText="1"/>
    </xf>
    <xf numFmtId="0" fontId="0" fillId="25" borderId="0" xfId="0" applyFont="1" applyFill="1" applyBorder="1" applyAlignment="1">
      <alignment horizontal="center"/>
    </xf>
    <xf numFmtId="0" fontId="0" fillId="25" borderId="0" xfId="0" applyFont="1" applyFill="1" applyBorder="1" applyAlignment="1">
      <alignment horizontal="center" vertical="center"/>
    </xf>
    <xf numFmtId="0" fontId="45" fillId="24" borderId="11" xfId="0" applyFont="1" applyFill="1" applyBorder="1" applyAlignment="1">
      <alignment vertical="center" wrapText="1"/>
    </xf>
    <xf numFmtId="0" fontId="45" fillId="25" borderId="0" xfId="0" applyFont="1" applyFill="1" applyBorder="1" applyAlignment="1">
      <alignment vertical="center" wrapText="1"/>
    </xf>
    <xf numFmtId="5" fontId="0" fillId="25" borderId="0" xfId="0" applyNumberFormat="1" applyFont="1" applyFill="1" applyBorder="1" applyAlignment="1">
      <alignment horizontal="center" vertical="center"/>
    </xf>
    <xf numFmtId="2" fontId="0" fillId="25" borderId="0" xfId="0" applyNumberFormat="1" applyFont="1" applyFill="1" applyBorder="1" applyAlignment="1">
      <alignment horizontal="center" vertical="center"/>
    </xf>
    <xf numFmtId="172" fontId="0" fillId="25" borderId="0" xfId="0" applyNumberFormat="1" applyFont="1" applyFill="1" applyBorder="1" applyAlignment="1">
      <alignment horizontal="center" vertical="center"/>
    </xf>
    <xf numFmtId="2" fontId="19" fillId="24" borderId="10" xfId="198" applyNumberFormat="1" applyFont="1" applyFill="1" applyBorder="1" applyAlignment="1">
      <alignment horizontal="center" vertical="center"/>
      <protection/>
    </xf>
    <xf numFmtId="4" fontId="20" fillId="25" borderId="10" xfId="198" applyNumberFormat="1" applyFont="1" applyFill="1" applyBorder="1" applyAlignment="1">
      <alignment horizontal="center" vertical="center" wrapText="1"/>
      <protection/>
    </xf>
    <xf numFmtId="183" fontId="0" fillId="0" borderId="0" xfId="198" applyNumberFormat="1" applyFont="1" applyFill="1" applyBorder="1" applyAlignment="1">
      <alignment horizontal="center" vertical="center"/>
      <protection/>
    </xf>
    <xf numFmtId="2" fontId="19" fillId="0" borderId="0" xfId="198" applyNumberFormat="1" applyFont="1" applyFill="1" applyBorder="1" applyAlignment="1">
      <alignment horizontal="center" vertical="center"/>
      <protection/>
    </xf>
    <xf numFmtId="0" fontId="45" fillId="25"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vertical="center" wrapText="1"/>
    </xf>
    <xf numFmtId="0" fontId="24" fillId="0" borderId="0" xfId="0" applyFont="1" applyFill="1" applyAlignment="1">
      <alignment vertical="center" wrapText="1"/>
    </xf>
    <xf numFmtId="0" fontId="18" fillId="0" borderId="0" xfId="0" applyFont="1" applyFill="1" applyAlignment="1">
      <alignment vertical="center" wrapText="1"/>
    </xf>
    <xf numFmtId="0" fontId="0" fillId="25" borderId="0" xfId="0" applyFont="1" applyFill="1" applyBorder="1" applyAlignment="1">
      <alignment/>
    </xf>
    <xf numFmtId="0" fontId="0" fillId="25" borderId="0" xfId="0" applyFont="1" applyFill="1" applyBorder="1" applyAlignment="1">
      <alignment vertical="center"/>
    </xf>
    <xf numFmtId="0" fontId="44" fillId="25" borderId="0" xfId="0" applyFont="1" applyFill="1" applyBorder="1" applyAlignment="1">
      <alignment vertical="center"/>
    </xf>
    <xf numFmtId="0" fontId="45" fillId="25" borderId="16" xfId="0" applyFont="1" applyFill="1" applyBorder="1" applyAlignment="1">
      <alignment vertical="center" wrapText="1"/>
    </xf>
    <xf numFmtId="0" fontId="27" fillId="0" borderId="13" xfId="200" applyFont="1" applyFill="1" applyBorder="1" applyAlignment="1">
      <alignment horizontal="left" vertical="top" wrapText="1" indent="1"/>
    </xf>
    <xf numFmtId="0" fontId="51" fillId="24" borderId="15" xfId="0" applyFont="1" applyFill="1" applyBorder="1" applyAlignment="1">
      <alignment vertical="top" wrapText="1"/>
    </xf>
    <xf numFmtId="0" fontId="26" fillId="0" borderId="15" xfId="0" applyFont="1" applyFill="1" applyBorder="1" applyAlignment="1">
      <alignment horizontal="left" vertical="top" wrapText="1" indent="1"/>
    </xf>
    <xf numFmtId="0" fontId="27" fillId="0" borderId="15" xfId="0" applyFont="1" applyFill="1" applyBorder="1" applyAlignment="1">
      <alignment horizontal="left" vertical="top" wrapText="1" indent="1"/>
    </xf>
    <xf numFmtId="0" fontId="26" fillId="0" borderId="15" xfId="0" applyFont="1" applyFill="1" applyBorder="1" applyAlignment="1">
      <alignment vertical="top" wrapText="1"/>
    </xf>
    <xf numFmtId="0" fontId="26" fillId="0" borderId="15" xfId="0" applyFont="1" applyFill="1" applyBorder="1" applyAlignment="1">
      <alignment vertical="center" wrapText="1"/>
    </xf>
    <xf numFmtId="0" fontId="24" fillId="0" borderId="15" xfId="0" applyFont="1" applyFill="1" applyBorder="1" applyAlignment="1">
      <alignment vertical="center" wrapText="1"/>
    </xf>
    <xf numFmtId="0" fontId="51" fillId="24" borderId="11" xfId="0" applyFont="1" applyFill="1" applyBorder="1" applyAlignment="1">
      <alignment horizontal="right" vertical="top" wrapText="1"/>
    </xf>
    <xf numFmtId="178" fontId="26" fillId="0" borderId="11" xfId="0" applyNumberFormat="1" applyFont="1" applyFill="1" applyBorder="1" applyAlignment="1">
      <alignment horizontal="right" vertical="top" wrapText="1"/>
    </xf>
    <xf numFmtId="178" fontId="24" fillId="0" borderId="11" xfId="0" applyNumberFormat="1" applyFont="1" applyFill="1" applyBorder="1" applyAlignment="1">
      <alignment horizontal="right" vertical="center" wrapText="1"/>
    </xf>
    <xf numFmtId="178" fontId="24" fillId="0" borderId="11" xfId="0" applyNumberFormat="1" applyFont="1" applyFill="1" applyBorder="1" applyAlignment="1">
      <alignment vertical="center" wrapText="1"/>
    </xf>
    <xf numFmtId="4" fontId="25" fillId="0" borderId="10" xfId="198" applyNumberFormat="1" applyFont="1" applyFill="1" applyBorder="1" applyAlignment="1">
      <alignment horizontal="center" vertical="center"/>
      <protection/>
    </xf>
    <xf numFmtId="49" fontId="28" fillId="17" borderId="14" xfId="0" applyNumberFormat="1" applyFont="1" applyFill="1" applyBorder="1" applyAlignment="1">
      <alignment horizontal="center" vertical="center" wrapText="1"/>
    </xf>
    <xf numFmtId="49" fontId="28" fillId="17" borderId="17" xfId="0" applyNumberFormat="1" applyFont="1" applyFill="1" applyBorder="1" applyAlignment="1">
      <alignment horizontal="center" vertical="center" wrapText="1"/>
    </xf>
    <xf numFmtId="4" fontId="24" fillId="0" borderId="18" xfId="0" applyNumberFormat="1" applyFont="1" applyFill="1" applyBorder="1" applyAlignment="1">
      <alignment horizontal="center" vertical="center" wrapText="1"/>
    </xf>
    <xf numFmtId="0" fontId="28" fillId="17" borderId="15" xfId="0" applyFont="1" applyFill="1" applyBorder="1" applyAlignment="1">
      <alignment vertical="center" wrapText="1"/>
    </xf>
    <xf numFmtId="0" fontId="26" fillId="17" borderId="18" xfId="0" applyFont="1" applyFill="1" applyBorder="1" applyAlignment="1">
      <alignment vertical="center" wrapText="1"/>
    </xf>
    <xf numFmtId="0" fontId="24" fillId="0" borderId="18" xfId="0" applyFont="1" applyFill="1" applyBorder="1" applyAlignment="1">
      <alignment vertical="top" wrapText="1"/>
    </xf>
    <xf numFmtId="0" fontId="24" fillId="0" borderId="18" xfId="0" applyFont="1" applyFill="1" applyBorder="1" applyAlignment="1">
      <alignment horizontal="right" vertical="top" wrapText="1"/>
    </xf>
    <xf numFmtId="0" fontId="50" fillId="25" borderId="0" xfId="0" applyFont="1" applyFill="1" applyBorder="1" applyAlignment="1">
      <alignment wrapText="1"/>
    </xf>
    <xf numFmtId="0" fontId="50" fillId="25" borderId="0" xfId="0" applyFont="1" applyFill="1" applyBorder="1" applyAlignment="1">
      <alignment/>
    </xf>
    <xf numFmtId="172" fontId="0" fillId="0" borderId="0" xfId="0" applyNumberFormat="1" applyFont="1" applyAlignment="1">
      <alignment vertical="center"/>
    </xf>
    <xf numFmtId="0" fontId="0" fillId="0" borderId="10" xfId="0" applyFont="1" applyFill="1" applyBorder="1" applyAlignment="1">
      <alignment horizontal="center" vertical="center"/>
    </xf>
    <xf numFmtId="178" fontId="24" fillId="0" borderId="19" xfId="200" applyNumberFormat="1" applyFont="1" applyFill="1" applyBorder="1" applyAlignment="1">
      <alignment horizontal="right" vertical="top" wrapText="1"/>
    </xf>
    <xf numFmtId="0" fontId="20" fillId="0" borderId="10" xfId="0" applyFont="1" applyFill="1" applyBorder="1" applyAlignment="1">
      <alignment vertical="center" wrapText="1"/>
    </xf>
    <xf numFmtId="0" fontId="45" fillId="0" borderId="10" xfId="0" applyFont="1" applyFill="1" applyBorder="1" applyAlignment="1">
      <alignment vertical="center" wrapText="1"/>
    </xf>
    <xf numFmtId="0" fontId="0" fillId="0" borderId="10" xfId="0" applyFont="1" applyFill="1" applyBorder="1" applyAlignment="1">
      <alignment horizontal="center" vertical="center" wrapText="1"/>
    </xf>
    <xf numFmtId="172" fontId="0" fillId="0" borderId="10" xfId="198" applyNumberFormat="1" applyFont="1" applyFill="1" applyBorder="1" applyAlignment="1">
      <alignment vertical="center"/>
      <protection/>
    </xf>
    <xf numFmtId="0" fontId="45" fillId="24" borderId="20" xfId="0" applyFont="1" applyFill="1" applyBorder="1" applyAlignment="1">
      <alignment horizontal="center" vertical="center" wrapText="1"/>
    </xf>
    <xf numFmtId="2" fontId="45" fillId="24" borderId="20" xfId="0" applyNumberFormat="1" applyFont="1" applyFill="1" applyBorder="1" applyAlignment="1">
      <alignment horizontal="center" vertical="center" wrapText="1"/>
    </xf>
    <xf numFmtId="2" fontId="20" fillId="0" borderId="10" xfId="0" applyNumberFormat="1" applyFont="1" applyBorder="1" applyAlignment="1">
      <alignment horizontal="center" vertical="center"/>
    </xf>
    <xf numFmtId="0" fontId="0" fillId="0" borderId="10" xfId="0" applyFont="1" applyBorder="1" applyAlignment="1">
      <alignment horizontal="center"/>
    </xf>
    <xf numFmtId="0" fontId="20" fillId="0" borderId="10" xfId="0" applyFont="1" applyBorder="1" applyAlignment="1">
      <alignment horizontal="center"/>
    </xf>
    <xf numFmtId="0" fontId="19" fillId="24" borderId="10" xfId="0" applyFont="1" applyFill="1" applyBorder="1" applyAlignment="1">
      <alignment horizontal="center" vertical="center" wrapText="1"/>
    </xf>
    <xf numFmtId="0" fontId="24" fillId="0" borderId="15" xfId="0" applyFont="1" applyFill="1" applyBorder="1" applyAlignment="1">
      <alignment vertical="top" wrapText="1"/>
    </xf>
    <xf numFmtId="174" fontId="20" fillId="0" borderId="10" xfId="181" applyNumberFormat="1" applyFont="1" applyFill="1" applyBorder="1" applyAlignment="1">
      <alignment vertical="center"/>
    </xf>
    <xf numFmtId="2" fontId="0" fillId="0" borderId="10" xfId="0" applyNumberFormat="1" applyFont="1" applyBorder="1" applyAlignment="1">
      <alignment horizontal="center" vertical="center"/>
    </xf>
    <xf numFmtId="0" fontId="24" fillId="0" borderId="10" xfId="198" applyFont="1" applyBorder="1" applyAlignment="1">
      <alignment horizontal="center" vertical="center" wrapText="1"/>
      <protection/>
    </xf>
    <xf numFmtId="0" fontId="50" fillId="0" borderId="0"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19" fillId="24" borderId="10" xfId="0" applyFont="1" applyFill="1" applyBorder="1" applyAlignment="1">
      <alignment horizontal="center"/>
    </xf>
    <xf numFmtId="0" fontId="50" fillId="25" borderId="0" xfId="0" applyFont="1" applyFill="1" applyBorder="1" applyAlignment="1">
      <alignment horizontal="center" wrapText="1"/>
    </xf>
    <xf numFmtId="0" fontId="50" fillId="25" borderId="0" xfId="0" applyFont="1" applyFill="1" applyBorder="1" applyAlignment="1">
      <alignment horizontal="center"/>
    </xf>
    <xf numFmtId="0" fontId="23" fillId="24" borderId="10" xfId="197" applyFont="1" applyFill="1" applyBorder="1" applyAlignment="1">
      <alignment horizontal="center" vertical="center" wrapText="1"/>
      <protection/>
    </xf>
    <xf numFmtId="0" fontId="50" fillId="0" borderId="0" xfId="0" applyFont="1" applyBorder="1" applyAlignment="1">
      <alignment horizontal="center" vertical="center"/>
    </xf>
    <xf numFmtId="0" fontId="50"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52" fillId="24" borderId="1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28" fillId="24" borderId="22" xfId="0" applyFont="1" applyFill="1" applyBorder="1" applyAlignment="1">
      <alignment horizontal="center" vertical="center" wrapText="1"/>
    </xf>
    <xf numFmtId="0" fontId="28" fillId="24" borderId="23" xfId="0" applyFont="1" applyFill="1" applyBorder="1" applyAlignment="1">
      <alignment horizontal="center" vertical="center" wrapText="1"/>
    </xf>
    <xf numFmtId="0" fontId="45" fillId="24" borderId="24" xfId="0" applyFont="1" applyFill="1" applyBorder="1" applyAlignment="1">
      <alignment horizontal="center" vertical="center" wrapText="1"/>
    </xf>
    <xf numFmtId="0" fontId="22" fillId="26" borderId="0" xfId="0" applyFont="1" applyFill="1" applyBorder="1" applyAlignment="1" applyProtection="1">
      <alignment horizontal="center" vertical="center"/>
      <protection/>
    </xf>
    <xf numFmtId="0" fontId="22" fillId="26" borderId="21" xfId="0" applyFont="1" applyFill="1" applyBorder="1" applyAlignment="1" applyProtection="1">
      <alignment horizontal="center" vertical="top"/>
      <protection/>
    </xf>
    <xf numFmtId="0" fontId="45" fillId="24" borderId="10" xfId="199" applyFont="1" applyFill="1" applyBorder="1" applyAlignment="1">
      <alignment horizontal="left" vertical="center" wrapText="1"/>
    </xf>
    <xf numFmtId="0" fontId="45" fillId="24" borderId="11" xfId="199" applyFont="1" applyFill="1" applyBorder="1" applyAlignment="1">
      <alignment horizontal="left" vertical="center" wrapText="1"/>
    </xf>
    <xf numFmtId="0" fontId="45" fillId="24" borderId="25" xfId="199" applyFont="1" applyFill="1" applyBorder="1" applyAlignment="1">
      <alignment horizontal="center" vertical="center" wrapText="1"/>
    </xf>
    <xf numFmtId="0" fontId="45" fillId="24" borderId="26" xfId="199" applyFont="1" applyFill="1" applyBorder="1" applyAlignment="1">
      <alignment horizontal="center" vertical="center" wrapText="1"/>
    </xf>
    <xf numFmtId="0" fontId="45" fillId="24" borderId="27" xfId="199" applyFont="1" applyFill="1" applyBorder="1" applyAlignment="1">
      <alignment horizontal="center" vertical="center" wrapText="1"/>
    </xf>
    <xf numFmtId="4" fontId="24" fillId="0" borderId="18" xfId="181" applyNumberFormat="1"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54" fillId="25" borderId="0" xfId="0" applyFont="1" applyFill="1" applyBorder="1" applyAlignment="1" applyProtection="1">
      <alignment horizontal="center" vertical="center" wrapText="1"/>
      <protection hidden="1"/>
    </xf>
    <xf numFmtId="0" fontId="54" fillId="25" borderId="0" xfId="196" applyFont="1" applyFill="1" applyBorder="1" applyAlignment="1">
      <alignment horizontal="center" vertical="center" wrapText="1"/>
      <protection/>
    </xf>
    <xf numFmtId="0" fontId="38" fillId="27" borderId="31" xfId="196" applyFont="1" applyFill="1" applyBorder="1" applyAlignment="1">
      <alignment horizontal="center" vertical="center" wrapText="1"/>
      <protection/>
    </xf>
    <xf numFmtId="0" fontId="38" fillId="27" borderId="32" xfId="196" applyFont="1" applyFill="1" applyBorder="1" applyAlignment="1">
      <alignment horizontal="center" vertical="center" wrapText="1"/>
      <protection/>
    </xf>
    <xf numFmtId="0" fontId="38" fillId="27" borderId="33" xfId="196" applyFont="1" applyFill="1" applyBorder="1" applyAlignment="1">
      <alignment horizontal="center" vertical="center" wrapText="1"/>
      <protection/>
    </xf>
    <xf numFmtId="0" fontId="19" fillId="28" borderId="29" xfId="0" applyFont="1" applyFill="1" applyBorder="1" applyAlignment="1">
      <alignment horizontal="center" vertical="center" wrapText="1"/>
    </xf>
    <xf numFmtId="0" fontId="19" fillId="28" borderId="34" xfId="0" applyFont="1" applyFill="1" applyBorder="1" applyAlignment="1">
      <alignment horizontal="center" vertical="center" wrapText="1"/>
    </xf>
    <xf numFmtId="0" fontId="0" fillId="0" borderId="24" xfId="0" applyBorder="1" applyAlignment="1">
      <alignment horizontal="center" vertical="center" wrapText="1"/>
    </xf>
    <xf numFmtId="0" fontId="19" fillId="28" borderId="35" xfId="0" applyFont="1" applyFill="1" applyBorder="1" applyAlignment="1">
      <alignment horizontal="center" vertical="center" wrapText="1"/>
    </xf>
    <xf numFmtId="0" fontId="19" fillId="28" borderId="36" xfId="0" applyFont="1" applyFill="1" applyBorder="1" applyAlignment="1">
      <alignment horizontal="center" vertical="center" wrapText="1"/>
    </xf>
    <xf numFmtId="0" fontId="19" fillId="28" borderId="37" xfId="0" applyFont="1" applyFill="1" applyBorder="1" applyAlignment="1">
      <alignment horizontal="center" vertical="center" wrapText="1"/>
    </xf>
    <xf numFmtId="0" fontId="19" fillId="28" borderId="38" xfId="0" applyFont="1" applyFill="1" applyBorder="1" applyAlignment="1">
      <alignment horizontal="center" vertical="center" wrapText="1"/>
    </xf>
    <xf numFmtId="0" fontId="19" fillId="28" borderId="30"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21" xfId="0" applyBorder="1" applyAlignment="1">
      <alignment horizontal="center" vertical="center" wrapText="1"/>
    </xf>
    <xf numFmtId="0" fontId="19" fillId="28" borderId="10" xfId="0" applyFont="1" applyFill="1" applyBorder="1" applyAlignment="1">
      <alignment horizontal="center" vertical="center" wrapText="1"/>
    </xf>
    <xf numFmtId="0" fontId="19" fillId="28" borderId="39" xfId="0" applyFont="1" applyFill="1" applyBorder="1" applyAlignment="1">
      <alignment horizontal="center" vertical="center" wrapText="1"/>
    </xf>
    <xf numFmtId="0" fontId="20" fillId="0" borderId="28" xfId="0" applyFont="1" applyFill="1" applyBorder="1" applyAlignment="1" applyProtection="1">
      <alignment horizontal="center" vertical="center" wrapText="1"/>
      <protection hidden="1"/>
    </xf>
    <xf numFmtId="0" fontId="0" fillId="0" borderId="11"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5" xfId="0" applyFont="1" applyFill="1" applyBorder="1" applyAlignment="1">
      <alignment horizontal="center" vertical="center" wrapText="1"/>
    </xf>
    <xf numFmtId="0" fontId="0" fillId="0" borderId="18" xfId="0" applyFont="1" applyFill="1" applyBorder="1" applyAlignment="1">
      <alignment horizontal="justify" vertical="center" wrapText="1"/>
    </xf>
    <xf numFmtId="0" fontId="20" fillId="0" borderId="15"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ill="1" applyBorder="1" applyAlignment="1">
      <alignment horizontal="left" vertical="center" wrapText="1"/>
    </xf>
    <xf numFmtId="17" fontId="0" fillId="0" borderId="28" xfId="0" applyNumberFormat="1"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20" fillId="0" borderId="15" xfId="0" applyFont="1" applyFill="1" applyBorder="1" applyAlignment="1" applyProtection="1">
      <alignment horizontal="center" vertical="center" wrapText="1"/>
      <protection hidden="1"/>
    </xf>
    <xf numFmtId="0" fontId="20" fillId="0" borderId="28" xfId="0" applyFont="1" applyFill="1" applyBorder="1" applyAlignment="1" applyProtection="1">
      <alignment horizontal="center" vertical="center" wrapText="1"/>
      <protection hidden="1"/>
    </xf>
    <xf numFmtId="0" fontId="0" fillId="0" borderId="41"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2" xfId="0" applyFont="1" applyFill="1" applyBorder="1" applyAlignment="1">
      <alignment horizontal="left" vertical="center" wrapText="1"/>
    </xf>
    <xf numFmtId="0" fontId="20" fillId="0" borderId="30" xfId="0" applyFont="1" applyFill="1" applyBorder="1" applyAlignment="1" applyProtection="1">
      <alignment horizontal="center" vertical="center" wrapText="1"/>
      <protection hidden="1"/>
    </xf>
    <xf numFmtId="0" fontId="0" fillId="0" borderId="36" xfId="0" applyFont="1" applyFill="1" applyBorder="1" applyAlignment="1">
      <alignment horizontal="left" vertical="center" wrapText="1"/>
    </xf>
    <xf numFmtId="0" fontId="0" fillId="0" borderId="21" xfId="0"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0" fillId="0" borderId="30" xfId="0" applyFont="1" applyFill="1" applyBorder="1" applyAlignment="1" applyProtection="1">
      <alignment horizontal="center" vertical="center" wrapText="1"/>
      <protection hidden="1"/>
    </xf>
    <xf numFmtId="0" fontId="55" fillId="0" borderId="0" xfId="0" applyFont="1" applyBorder="1" applyAlignment="1">
      <alignment horizontal="center"/>
    </xf>
    <xf numFmtId="0" fontId="55" fillId="0" borderId="0" xfId="0" applyFont="1" applyAlignment="1">
      <alignment/>
    </xf>
    <xf numFmtId="0" fontId="56" fillId="0" borderId="0" xfId="0" applyFont="1" applyAlignment="1">
      <alignment horizontal="center"/>
    </xf>
    <xf numFmtId="0" fontId="57" fillId="0" borderId="0" xfId="0" applyFont="1" applyAlignment="1">
      <alignment/>
    </xf>
    <xf numFmtId="0" fontId="55" fillId="0" borderId="0" xfId="0" applyFont="1" applyAlignment="1">
      <alignment horizontal="center"/>
    </xf>
    <xf numFmtId="0" fontId="55" fillId="0" borderId="41" xfId="0" applyFont="1" applyBorder="1" applyAlignment="1">
      <alignment/>
    </xf>
    <xf numFmtId="0" fontId="55" fillId="0" borderId="43" xfId="0" applyFont="1" applyBorder="1" applyAlignment="1">
      <alignment horizontal="center"/>
    </xf>
    <xf numFmtId="0" fontId="41" fillId="0" borderId="44" xfId="0" applyFont="1" applyBorder="1" applyAlignment="1">
      <alignment horizontal="center"/>
    </xf>
    <xf numFmtId="0" fontId="41" fillId="0" borderId="45" xfId="0" applyFont="1" applyBorder="1" applyAlignment="1">
      <alignment horizontal="center"/>
    </xf>
    <xf numFmtId="0" fontId="55" fillId="0" borderId="10" xfId="0" applyFont="1" applyBorder="1" applyAlignment="1">
      <alignment horizontal="center"/>
    </xf>
    <xf numFmtId="0" fontId="57" fillId="0" borderId="10" xfId="0" applyFont="1" applyBorder="1" applyAlignment="1">
      <alignment horizontal="right"/>
    </xf>
    <xf numFmtId="0" fontId="57" fillId="0" borderId="10" xfId="0" applyFont="1" applyBorder="1" applyAlignment="1">
      <alignment horizontal="center"/>
    </xf>
    <xf numFmtId="0" fontId="57" fillId="0" borderId="10" xfId="0" applyFont="1" applyBorder="1" applyAlignment="1">
      <alignment/>
    </xf>
    <xf numFmtId="0" fontId="55" fillId="0" borderId="10" xfId="0" applyFont="1" applyBorder="1" applyAlignment="1">
      <alignment/>
    </xf>
    <xf numFmtId="10" fontId="57" fillId="0" borderId="10" xfId="0" applyNumberFormat="1" applyFont="1" applyBorder="1" applyAlignment="1">
      <alignment horizontal="right"/>
    </xf>
    <xf numFmtId="0" fontId="57" fillId="0" borderId="0" xfId="0" applyFont="1" applyBorder="1" applyAlignment="1">
      <alignment/>
    </xf>
    <xf numFmtId="0" fontId="57" fillId="0" borderId="0" xfId="0" applyFont="1" applyFill="1" applyBorder="1" applyAlignment="1">
      <alignment/>
    </xf>
    <xf numFmtId="0" fontId="55" fillId="0" borderId="0" xfId="0" applyFont="1" applyFill="1" applyBorder="1" applyAlignment="1">
      <alignment/>
    </xf>
  </cellXfs>
  <cellStyles count="207">
    <cellStyle name="Normal" xfId="0"/>
    <cellStyle name="_Anexo __  RCSP Condiciones Obligatorias" xfId="15"/>
    <cellStyle name="_Anexo __  RCSP Condiciones Obligatorias 2" xfId="16"/>
    <cellStyle name="_Anexo __ Autos Condiciones Obligatorias" xfId="17"/>
    <cellStyle name="_Anexo __ Autos Condiciones Obligatorias 2" xfId="18"/>
    <cellStyle name="_Anexo __ Manejo Condiciones Obligatorias" xfId="19"/>
    <cellStyle name="_Anexo __ Manejo Condiciones Obligatorias 2" xfId="20"/>
    <cellStyle name="_Anexo 1 Habilitantes" xfId="21"/>
    <cellStyle name="_Anexo 1 Habilitantes 2" xfId="22"/>
    <cellStyle name="_Anexo 2 Condiciones Obligatorias" xfId="23"/>
    <cellStyle name="_Anexo 2 Condiciones Obligatorias 2" xfId="24"/>
    <cellStyle name="_Formato slips estándar" xfId="25"/>
    <cellStyle name="_Formato slips estándar 2" xfId="26"/>
    <cellStyle name="_Formato slips estándar 3" xfId="27"/>
    <cellStyle name="_Formato slips estándar_Adenda Grupo 2 COMP MC" xfId="28"/>
    <cellStyle name="_Formato slips estándar_Adenda Grupo 2 COMP MC 2" xfId="29"/>
    <cellStyle name="_Formato slips estándar_Adenda Grupo 2 COMP MCano" xfId="30"/>
    <cellStyle name="_Formato slips estándar_Adenda Grupo 2 COMP MCano 2" xfId="31"/>
    <cellStyle name="_Formato slips estándar_Condiciones Complementarias TRDM" xfId="32"/>
    <cellStyle name="_Formato slips estándar_Condiciones Complementarias TRDM 2" xfId="33"/>
    <cellStyle name="_Formato slips estándar_Condiciones Complementarias V7-1-10" xfId="34"/>
    <cellStyle name="_Formato slips estándar_Condiciones Complementarias V7-1-10 2" xfId="35"/>
    <cellStyle name="_Formato slips estándar_SlipTecnico Grupo EEB - D&amp;O 6ene10" xfId="36"/>
    <cellStyle name="_Formato slips estándar_SlipTecnico Grupo EEB - D&amp;O 6ene10 2" xfId="37"/>
    <cellStyle name="_Grupo 1 COMPL. V Adenda F" xfId="38"/>
    <cellStyle name="_Grupo 1 COMPL. V Adenda F 2" xfId="39"/>
    <cellStyle name="_Grupo 1 COMPL. V Adenda F 3" xfId="40"/>
    <cellStyle name="_Slip habilitantes DM (Secretaría)" xfId="41"/>
    <cellStyle name="_Slip habilitantes DM (Secretaría) 2" xfId="42"/>
    <cellStyle name="_Slip habilitantes DM (Secretaría) 3" xfId="43"/>
    <cellStyle name="_Slip habilitantes DM (Secretaría)_Adenda Grupo 2 COMP MC" xfId="44"/>
    <cellStyle name="_Slip habilitantes DM (Secretaría)_Adenda Grupo 2 COMP MC 2" xfId="45"/>
    <cellStyle name="_Slip habilitantes DM (Secretaría)_Adenda Grupo 2 COMP MCano" xfId="46"/>
    <cellStyle name="_Slip habilitantes DM (Secretaría)_Adenda Grupo 2 COMP MCano 2" xfId="47"/>
    <cellStyle name="_Slip habilitantes DM (Secretaría)_Condiciones Complementarias TRDM" xfId="48"/>
    <cellStyle name="_Slip habilitantes DM (Secretaría)_Condiciones Complementarias TRDM 2" xfId="49"/>
    <cellStyle name="_Slip habilitantes DM (Secretaría)_Condiciones Complementarias V7-1-10" xfId="50"/>
    <cellStyle name="_Slip habilitantes DM (Secretaría)_Condiciones Complementarias V7-1-10 2" xfId="51"/>
    <cellStyle name="_Slip habilitantes DM (Secretaría)_SlipTecnico Grupo EEB - D&amp;O 6ene10" xfId="52"/>
    <cellStyle name="_Slip habilitantes DM (Secretaría)_SlipTecnico Grupo EEB - D&amp;O 6ene10 2" xfId="53"/>
    <cellStyle name="_SLIP RCSP NUEVAS CONDICIONES" xfId="54"/>
    <cellStyle name="_SLIP RCSP NUEVAS CONDICIONES 2" xfId="55"/>
    <cellStyle name="_SLIP RCSP NUEVAS CONDICIONES 3" xfId="56"/>
    <cellStyle name="_SLIP RCSP NUEVAS CONDICIONES_Adenda Grupo 2 COMP MC" xfId="57"/>
    <cellStyle name="_SLIP RCSP NUEVAS CONDICIONES_Adenda Grupo 2 COMP MC 2" xfId="58"/>
    <cellStyle name="_SLIP RCSP NUEVAS CONDICIONES_Adenda Grupo 2 COMP MCano" xfId="59"/>
    <cellStyle name="_SLIP RCSP NUEVAS CONDICIONES_Adenda Grupo 2 COMP MCano 2" xfId="60"/>
    <cellStyle name="_SLIP RCSP NUEVAS CONDICIONES_Condiciones Complementarias TRDM" xfId="61"/>
    <cellStyle name="_SLIP RCSP NUEVAS CONDICIONES_Condiciones Complementarias TRDM 2" xfId="62"/>
    <cellStyle name="_SLIP RCSP NUEVAS CONDICIONES_Condiciones Complementarias V7-1-10" xfId="63"/>
    <cellStyle name="_SLIP RCSP NUEVAS CONDICIONES_Condiciones Complementarias V7-1-10 2" xfId="64"/>
    <cellStyle name="_SLIP RCSP NUEVAS CONDICIONES_SlipTecnico Grupo EEB - D&amp;O 6ene10" xfId="65"/>
    <cellStyle name="_SLIP RCSP NUEVAS CONDICIONES_SlipTecnico Grupo EEB - D&amp;O 6ene10 2" xfId="66"/>
    <cellStyle name="_Slips RCSP (habilitantes) Secretaría" xfId="67"/>
    <cellStyle name="_Slips RCSP (habilitantes) Secretaría 2" xfId="68"/>
    <cellStyle name="_Slips RCSP (habilitantes) Secretaría 3" xfId="69"/>
    <cellStyle name="_Slips RCSP (habilitantes) Secretaría_Adenda Grupo 2 COMP MC" xfId="70"/>
    <cellStyle name="_Slips RCSP (habilitantes) Secretaría_Adenda Grupo 2 COMP MC 2" xfId="71"/>
    <cellStyle name="_Slips RCSP (habilitantes) Secretaría_Adenda Grupo 2 COMP MCano" xfId="72"/>
    <cellStyle name="_Slips RCSP (habilitantes) Secretaría_Adenda Grupo 2 COMP MCano 2" xfId="73"/>
    <cellStyle name="_Slips RCSP (habilitantes) Secretaría_Condiciones Complementarias TRDM" xfId="74"/>
    <cellStyle name="_Slips RCSP (habilitantes) Secretaría_Condiciones Complementarias TRDM 2" xfId="75"/>
    <cellStyle name="_Slips RCSP (habilitantes) Secretaría_Condiciones Complementarias V7-1-10" xfId="76"/>
    <cellStyle name="_Slips RCSP (habilitantes) Secretaría_Condiciones Complementarias V7-1-10 2" xfId="77"/>
    <cellStyle name="_Slips RCSP (habilitantes) Secretaría_SlipTecnico Grupo EEB - D&amp;O 6ene10" xfId="78"/>
    <cellStyle name="_Slips RCSP (habilitantes) Secretaría_SlipTecnico Grupo EEB - D&amp;O 6ene10 2" xfId="79"/>
    <cellStyle name="_Terminos Solicitados." xfId="80"/>
    <cellStyle name="_Terminos Solicitados. 2" xfId="81"/>
    <cellStyle name="_Terminos Solicitados. 3" xfId="82"/>
    <cellStyle name="20% - Accent1" xfId="83"/>
    <cellStyle name="20% - Accent1 2" xfId="84"/>
    <cellStyle name="20% - Accent2" xfId="85"/>
    <cellStyle name="20% - Accent2 2" xfId="86"/>
    <cellStyle name="20% - Accent3" xfId="87"/>
    <cellStyle name="20% - Accent3 2" xfId="88"/>
    <cellStyle name="20% - Accent4" xfId="89"/>
    <cellStyle name="20% - Accent4 2" xfId="90"/>
    <cellStyle name="20% - Accent5" xfId="91"/>
    <cellStyle name="20% - Accent5 2" xfId="92"/>
    <cellStyle name="20% - Accent6" xfId="93"/>
    <cellStyle name="20% - Accent6 2" xfId="94"/>
    <cellStyle name="20% - Énfasis1" xfId="95"/>
    <cellStyle name="20% - Énfasis1 2" xfId="96"/>
    <cellStyle name="20% - Énfasis2" xfId="97"/>
    <cellStyle name="20% - Énfasis2 2" xfId="98"/>
    <cellStyle name="20% - Énfasis3" xfId="99"/>
    <cellStyle name="20% - Énfasis3 2" xfId="100"/>
    <cellStyle name="20% - Énfasis4" xfId="101"/>
    <cellStyle name="20% - Énfasis4 2" xfId="102"/>
    <cellStyle name="20% - Énfasis5" xfId="103"/>
    <cellStyle name="20% - Énfasis5 2" xfId="104"/>
    <cellStyle name="20% - Énfasis6" xfId="105"/>
    <cellStyle name="20% - Énfasis6 2" xfId="106"/>
    <cellStyle name="40% - Accent1" xfId="107"/>
    <cellStyle name="40% - Accent1 2" xfId="108"/>
    <cellStyle name="40% - Accent2" xfId="109"/>
    <cellStyle name="40% - Accent2 2" xfId="110"/>
    <cellStyle name="40% - Accent3" xfId="111"/>
    <cellStyle name="40% - Accent3 2" xfId="112"/>
    <cellStyle name="40% - Accent4" xfId="113"/>
    <cellStyle name="40% - Accent4 2" xfId="114"/>
    <cellStyle name="40% - Accent5" xfId="115"/>
    <cellStyle name="40% - Accent5 2" xfId="116"/>
    <cellStyle name="40% - Accent6" xfId="117"/>
    <cellStyle name="40% - Accent6 2" xfId="118"/>
    <cellStyle name="40% - Énfasis1" xfId="119"/>
    <cellStyle name="40% - Énfasis1 2" xfId="120"/>
    <cellStyle name="40% - Énfasis2" xfId="121"/>
    <cellStyle name="40% - Énfasis2 2" xfId="122"/>
    <cellStyle name="40% - Énfasis3" xfId="123"/>
    <cellStyle name="40% - Énfasis3 2" xfId="124"/>
    <cellStyle name="40% - Énfasis4" xfId="125"/>
    <cellStyle name="40% - Énfasis4 2" xfId="126"/>
    <cellStyle name="40% - Énfasis5" xfId="127"/>
    <cellStyle name="40% - Énfasis5 2" xfId="128"/>
    <cellStyle name="40% - Énfasis6" xfId="129"/>
    <cellStyle name="40% - Énfasis6 2" xfId="130"/>
    <cellStyle name="60% - Accent1" xfId="131"/>
    <cellStyle name="60% - Accent2" xfId="132"/>
    <cellStyle name="60% - Accent3" xfId="133"/>
    <cellStyle name="60% - Accent4" xfId="134"/>
    <cellStyle name="60% - Accent5" xfId="135"/>
    <cellStyle name="60% - Accent6" xfId="136"/>
    <cellStyle name="60% - Énfasis1" xfId="137"/>
    <cellStyle name="60% - Énfasis2" xfId="138"/>
    <cellStyle name="60% - Énfasis3" xfId="139"/>
    <cellStyle name="60% - Énfasis4" xfId="140"/>
    <cellStyle name="60% - Énfasis5" xfId="141"/>
    <cellStyle name="60% - Énfasis6" xfId="142"/>
    <cellStyle name="Accent1" xfId="143"/>
    <cellStyle name="Accent2" xfId="144"/>
    <cellStyle name="Accent3" xfId="145"/>
    <cellStyle name="Accent4" xfId="146"/>
    <cellStyle name="Accent5" xfId="147"/>
    <cellStyle name="Accent6" xfId="148"/>
    <cellStyle name="Bad" xfId="149"/>
    <cellStyle name="Buena" xfId="150"/>
    <cellStyle name="Calculation" xfId="151"/>
    <cellStyle name="Cálculo" xfId="152"/>
    <cellStyle name="Celda de comprobación" xfId="153"/>
    <cellStyle name="Celda vinculada" xfId="154"/>
    <cellStyle name="Check Cell" xfId="155"/>
    <cellStyle name="Encabezado 4" xfId="156"/>
    <cellStyle name="Énfasis1" xfId="157"/>
    <cellStyle name="Énfasis2" xfId="158"/>
    <cellStyle name="Énfasis3" xfId="159"/>
    <cellStyle name="Énfasis4" xfId="160"/>
    <cellStyle name="Énfasis5" xfId="161"/>
    <cellStyle name="Énfasis6" xfId="162"/>
    <cellStyle name="Entrada" xfId="163"/>
    <cellStyle name="Estilo 1" xfId="164"/>
    <cellStyle name="Estilo 1 2" xfId="165"/>
    <cellStyle name="Estilo 1 3" xfId="166"/>
    <cellStyle name="Euro" xfId="167"/>
    <cellStyle name="Euro 2" xfId="168"/>
    <cellStyle name="Euro 3" xfId="169"/>
    <cellStyle name="Explanatory Text" xfId="170"/>
    <cellStyle name="Good" xfId="171"/>
    <cellStyle name="Heading 1" xfId="172"/>
    <cellStyle name="Heading 2" xfId="173"/>
    <cellStyle name="Heading 3" xfId="174"/>
    <cellStyle name="Heading 4" xfId="175"/>
    <cellStyle name="Hyperlink" xfId="176"/>
    <cellStyle name="Followed Hyperlink" xfId="177"/>
    <cellStyle name="Incorrecto" xfId="178"/>
    <cellStyle name="Input" xfId="179"/>
    <cellStyle name="Linked Cell" xfId="180"/>
    <cellStyle name="Comma" xfId="181"/>
    <cellStyle name="Comma [0]" xfId="182"/>
    <cellStyle name="Millares 2" xfId="183"/>
    <cellStyle name="Currency" xfId="184"/>
    <cellStyle name="Currency [0]" xfId="185"/>
    <cellStyle name="Moneda 2" xfId="186"/>
    <cellStyle name="Moneda 2 2" xfId="187"/>
    <cellStyle name="Moneda 3" xfId="188"/>
    <cellStyle name="Neutral" xfId="189"/>
    <cellStyle name="Normal 2" xfId="190"/>
    <cellStyle name="Normal 2 2" xfId="191"/>
    <cellStyle name="Normal 2 2 2" xfId="192"/>
    <cellStyle name="Normal 3" xfId="193"/>
    <cellStyle name="Normal 3 2" xfId="194"/>
    <cellStyle name="Normal 4" xfId="195"/>
    <cellStyle name="Normal_CAPACIDAD" xfId="196"/>
    <cellStyle name="Normal_Condiciones Obligatorias TRDM" xfId="197"/>
    <cellStyle name="Normal_Matriz de Evaluación 2009" xfId="198"/>
    <cellStyle name="Normal_Slips Publicados_Condiciones Complementarias TRDM" xfId="199"/>
    <cellStyle name="Normal_Slips Publicados_Condiciones Complementarias TRDM 2" xfId="200"/>
    <cellStyle name="Notas" xfId="201"/>
    <cellStyle name="Notas 2" xfId="202"/>
    <cellStyle name="Notas 3" xfId="203"/>
    <cellStyle name="Note" xfId="204"/>
    <cellStyle name="Note 2" xfId="205"/>
    <cellStyle name="Note 3" xfId="206"/>
    <cellStyle name="Output" xfId="207"/>
    <cellStyle name="Porcentaje 2" xfId="208"/>
    <cellStyle name="Porcentaje 3" xfId="209"/>
    <cellStyle name="Percent" xfId="210"/>
    <cellStyle name="Salida" xfId="211"/>
    <cellStyle name="Texto de advertencia" xfId="212"/>
    <cellStyle name="Texto explicativo" xfId="213"/>
    <cellStyle name="Title" xfId="214"/>
    <cellStyle name="Título" xfId="215"/>
    <cellStyle name="Título 1" xfId="216"/>
    <cellStyle name="Título 2" xfId="217"/>
    <cellStyle name="Título 3" xfId="218"/>
    <cellStyle name="Total" xfId="219"/>
    <cellStyle name="Warning Text" xfId="2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H21"/>
  <sheetViews>
    <sheetView showGridLines="0" tabSelected="1" zoomScalePageLayoutView="0" workbookViewId="0" topLeftCell="A1">
      <selection activeCell="A8" sqref="A8"/>
    </sheetView>
  </sheetViews>
  <sheetFormatPr defaultColWidth="11.421875" defaultRowHeight="12.75"/>
  <cols>
    <col min="1" max="1" width="28.28125" style="2" customWidth="1"/>
    <col min="2" max="2" width="35.7109375" style="2" customWidth="1"/>
    <col min="3" max="5" width="38.8515625" style="2" customWidth="1"/>
    <col min="6" max="16384" width="11.421875" style="2" customWidth="1"/>
  </cols>
  <sheetData>
    <row r="3" spans="1:8" s="13" customFormat="1" ht="78" customHeight="1">
      <c r="A3" s="139" t="s">
        <v>53</v>
      </c>
      <c r="B3" s="139"/>
      <c r="C3" s="70"/>
      <c r="D3" s="70"/>
      <c r="E3" s="70"/>
      <c r="F3" s="53"/>
      <c r="G3" s="53"/>
      <c r="H3" s="53"/>
    </row>
    <row r="4" spans="1:6" s="13" customFormat="1" ht="12.75">
      <c r="A4" s="54"/>
      <c r="B4" s="14"/>
      <c r="C4" s="14"/>
      <c r="D4" s="14"/>
      <c r="E4" s="14"/>
      <c r="F4" s="14"/>
    </row>
    <row r="5" spans="1:6" s="13" customFormat="1" ht="19.5" customHeight="1">
      <c r="A5" s="140" t="s">
        <v>20</v>
      </c>
      <c r="B5" s="140"/>
      <c r="C5" s="70"/>
      <c r="D5" s="70"/>
      <c r="E5" s="70"/>
      <c r="F5" s="14"/>
    </row>
    <row r="6" spans="1:2" s="3" customFormat="1" ht="45" customHeight="1">
      <c r="A6" s="29" t="s">
        <v>10</v>
      </c>
      <c r="B6" s="62" t="s">
        <v>28</v>
      </c>
    </row>
    <row r="7" spans="1:2" s="13" customFormat="1" ht="12.75">
      <c r="A7" s="56" t="s">
        <v>65</v>
      </c>
      <c r="B7" s="28" t="s">
        <v>11</v>
      </c>
    </row>
    <row r="8" spans="1:2" s="13" customFormat="1" ht="33" customHeight="1">
      <c r="A8" s="138" t="s">
        <v>66</v>
      </c>
      <c r="B8" s="112">
        <f>+Ponderado!C14</f>
        <v>550</v>
      </c>
    </row>
    <row r="9" spans="1:2" s="3" customFormat="1" ht="12.75">
      <c r="A9" s="30"/>
      <c r="B9" s="34"/>
    </row>
    <row r="17" ht="12.75">
      <c r="A17" s="2" t="s">
        <v>21</v>
      </c>
    </row>
    <row r="20" ht="12.75">
      <c r="A20" s="55"/>
    </row>
    <row r="21" ht="12.75">
      <c r="A21" s="55" t="s">
        <v>22</v>
      </c>
    </row>
  </sheetData>
  <sheetProtection/>
  <mergeCells count="2">
    <mergeCell ref="A3:B3"/>
    <mergeCell ref="A5:B5"/>
  </mergeCells>
  <printOptions horizontalCentered="1" verticalCentered="1"/>
  <pageMargins left="0.7086614173228347" right="0.7086614173228347" top="0.7480314960629921" bottom="0.7480314960629921" header="0.31496062992125984" footer="0.31496062992125984"/>
  <pageSetup orientation="landscape" scale="30" r:id="rId1"/>
</worksheet>
</file>

<file path=xl/worksheets/sheet2.xml><?xml version="1.0" encoding="utf-8"?>
<worksheet xmlns="http://schemas.openxmlformats.org/spreadsheetml/2006/main" xmlns:r="http://schemas.openxmlformats.org/officeDocument/2006/relationships">
  <dimension ref="A2:E15"/>
  <sheetViews>
    <sheetView showGridLines="0" zoomScalePageLayoutView="0" workbookViewId="0" topLeftCell="A1">
      <selection activeCell="B13" sqref="B13"/>
    </sheetView>
  </sheetViews>
  <sheetFormatPr defaultColWidth="11.421875" defaultRowHeight="12.75"/>
  <cols>
    <col min="1" max="1" width="29.140625" style="2" bestFit="1" customWidth="1"/>
    <col min="2" max="3" width="14.140625" style="2" bestFit="1" customWidth="1"/>
    <col min="4" max="4" width="3.57421875" style="2" customWidth="1"/>
    <col min="5" max="5" width="18.57421875" style="2" customWidth="1"/>
    <col min="6" max="6" width="18.28125" style="2" customWidth="1"/>
    <col min="7" max="16384" width="11.421875" style="2" customWidth="1"/>
  </cols>
  <sheetData>
    <row r="2" spans="1:5" ht="12.75">
      <c r="A2" s="20"/>
      <c r="B2" s="20"/>
      <c r="C2" s="20"/>
      <c r="D2" s="20"/>
      <c r="E2" s="20"/>
    </row>
    <row r="3" spans="1:5" ht="17.25" customHeight="1">
      <c r="A3" s="142" t="s">
        <v>30</v>
      </c>
      <c r="B3" s="142"/>
      <c r="C3" s="142"/>
      <c r="D3" s="142"/>
      <c r="E3" s="120"/>
    </row>
    <row r="4" spans="1:5" ht="18">
      <c r="A4" s="143" t="s">
        <v>47</v>
      </c>
      <c r="B4" s="143"/>
      <c r="C4" s="143"/>
      <c r="D4" s="143"/>
      <c r="E4" s="121"/>
    </row>
    <row r="5" spans="1:5" ht="12.75">
      <c r="A5" s="39"/>
      <c r="B5" s="39"/>
      <c r="C5" s="39"/>
      <c r="D5" s="39"/>
      <c r="E5" s="39"/>
    </row>
    <row r="6" spans="1:5" ht="12.75">
      <c r="A6" s="20"/>
      <c r="B6" s="20"/>
      <c r="C6" s="20"/>
      <c r="D6" s="11"/>
      <c r="E6" s="20"/>
    </row>
    <row r="7" spans="1:4" ht="30.75" customHeight="1">
      <c r="A7" s="144" t="s">
        <v>28</v>
      </c>
      <c r="B7" s="144"/>
      <c r="C7" s="144"/>
      <c r="D7" s="12"/>
    </row>
    <row r="8" spans="1:4" ht="45" customHeight="1">
      <c r="A8" s="134" t="s">
        <v>14</v>
      </c>
      <c r="B8" s="4" t="s">
        <v>15</v>
      </c>
      <c r="C8" s="4" t="s">
        <v>16</v>
      </c>
      <c r="D8" s="5"/>
    </row>
    <row r="9" spans="1:4" ht="12.75">
      <c r="A9" s="6" t="s">
        <v>17</v>
      </c>
      <c r="B9" s="6"/>
      <c r="C9" s="131">
        <f>+B10+B11</f>
        <v>550</v>
      </c>
      <c r="D9" s="7"/>
    </row>
    <row r="10" spans="1:4" ht="12.75">
      <c r="A10" s="8" t="s">
        <v>46</v>
      </c>
      <c r="B10" s="137">
        <f>+Económico!F8</f>
        <v>400</v>
      </c>
      <c r="C10" s="132"/>
      <c r="D10" s="9"/>
    </row>
    <row r="11" spans="1:4" ht="12.75">
      <c r="A11" s="8" t="s">
        <v>62</v>
      </c>
      <c r="B11" s="137">
        <f>+Deducibles!D17</f>
        <v>150</v>
      </c>
      <c r="C11" s="132"/>
      <c r="D11" s="9"/>
    </row>
    <row r="12" spans="1:4" ht="12.75">
      <c r="A12" s="10" t="s">
        <v>18</v>
      </c>
      <c r="B12" s="10"/>
      <c r="C12" s="133">
        <f>+B13</f>
        <v>0</v>
      </c>
      <c r="D12" s="9"/>
    </row>
    <row r="13" spans="1:4" ht="12.75">
      <c r="A13" s="8" t="s">
        <v>19</v>
      </c>
      <c r="B13" s="137">
        <f>+'Comp IRF'!C20</f>
        <v>0</v>
      </c>
      <c r="C13" s="132"/>
      <c r="D13" s="9"/>
    </row>
    <row r="14" spans="1:4" s="69" customFormat="1" ht="12.75">
      <c r="A14" s="141" t="s">
        <v>12</v>
      </c>
      <c r="B14" s="141"/>
      <c r="C14" s="40">
        <f>SUM(C9:C13)</f>
        <v>550</v>
      </c>
      <c r="D14" s="68"/>
    </row>
    <row r="15" spans="1:4" s="69" customFormat="1" ht="12.75">
      <c r="A15" s="66"/>
      <c r="B15" s="66"/>
      <c r="C15" s="67"/>
      <c r="D15" s="68"/>
    </row>
  </sheetData>
  <sheetProtection/>
  <mergeCells count="4">
    <mergeCell ref="A14:B14"/>
    <mergeCell ref="A3:D3"/>
    <mergeCell ref="A4:D4"/>
    <mergeCell ref="A7:C7"/>
  </mergeCells>
  <printOptions horizontalCentered="1" verticalCentered="1"/>
  <pageMargins left="0.7086614173228347" right="0.7086614173228347" top="0.7480314960629921" bottom="0.7480314960629921" header="0.31496062992125984" footer="0.31496062992125984"/>
  <pageSetup orientation="landscape" scale="50" r:id="rId1"/>
</worksheet>
</file>

<file path=xl/worksheets/sheet3.xml><?xml version="1.0" encoding="utf-8"?>
<worksheet xmlns="http://schemas.openxmlformats.org/spreadsheetml/2006/main" xmlns:r="http://schemas.openxmlformats.org/officeDocument/2006/relationships">
  <dimension ref="A1:AI11"/>
  <sheetViews>
    <sheetView zoomScale="77" zoomScaleNormal="77" zoomScalePageLayoutView="0" workbookViewId="0" topLeftCell="A1">
      <selection activeCell="F8" sqref="F8"/>
    </sheetView>
  </sheetViews>
  <sheetFormatPr defaultColWidth="11.421875" defaultRowHeight="12.75"/>
  <cols>
    <col min="1" max="1" width="46.57421875" style="51" customWidth="1"/>
    <col min="2" max="2" width="27.140625" style="51" customWidth="1"/>
    <col min="3" max="3" width="16.7109375" style="51" customWidth="1"/>
    <col min="4" max="4" width="22.00390625" style="51" customWidth="1"/>
    <col min="5" max="5" width="26.00390625" style="51" customWidth="1"/>
    <col min="6" max="6" width="17.140625" style="51" customWidth="1"/>
    <col min="7" max="7" width="18.7109375" style="51" customWidth="1"/>
    <col min="8" max="8" width="14.421875" style="51" customWidth="1"/>
    <col min="9" max="9" width="35.00390625" style="51" customWidth="1"/>
    <col min="10" max="10" width="14.8515625" style="51" bestFit="1" customWidth="1"/>
    <col min="11" max="11" width="19.8515625" style="51" customWidth="1"/>
    <col min="12" max="12" width="15.7109375" style="51" customWidth="1"/>
    <col min="13" max="13" width="18.421875" style="51" customWidth="1"/>
    <col min="14" max="14" width="18.140625" style="51" customWidth="1"/>
    <col min="15" max="15" width="17.7109375" style="51" customWidth="1"/>
    <col min="16" max="16" width="17.421875" style="51" customWidth="1"/>
    <col min="17" max="17" width="18.421875" style="51" customWidth="1"/>
    <col min="18" max="18" width="18.140625" style="51" customWidth="1"/>
    <col min="19" max="19" width="16.8515625" style="51" customWidth="1"/>
    <col min="20" max="20" width="17.8515625" style="51" customWidth="1"/>
    <col min="21" max="21" width="22.57421875" style="51" customWidth="1"/>
    <col min="22" max="22" width="20.140625" style="51" customWidth="1"/>
    <col min="23" max="23" width="19.57421875" style="51" customWidth="1"/>
    <col min="24" max="24" width="16.28125" style="51" customWidth="1"/>
    <col min="25" max="25" width="17.421875" style="51" customWidth="1"/>
    <col min="26" max="26" width="18.421875" style="51" customWidth="1"/>
    <col min="27" max="27" width="20.00390625" style="51" customWidth="1"/>
    <col min="28" max="28" width="22.421875" style="51" customWidth="1"/>
    <col min="29" max="29" width="21.00390625" style="51" customWidth="1"/>
    <col min="30" max="30" width="11.421875" style="51" customWidth="1"/>
    <col min="31" max="31" width="20.8515625" style="51" customWidth="1"/>
    <col min="32" max="32" width="11.421875" style="51" customWidth="1"/>
    <col min="33" max="33" width="21.28125" style="51" customWidth="1"/>
    <col min="34" max="34" width="16.421875" style="51" customWidth="1"/>
    <col min="35" max="16384" width="11.421875" style="51" customWidth="1"/>
  </cols>
  <sheetData>
    <row r="1" spans="1:12" ht="12.75">
      <c r="A1" s="52"/>
      <c r="B1" s="52"/>
      <c r="C1" s="52"/>
      <c r="D1" s="52"/>
      <c r="E1" s="52"/>
      <c r="F1" s="52"/>
      <c r="G1" s="52"/>
      <c r="H1" s="52"/>
      <c r="I1" s="52"/>
      <c r="J1" s="52"/>
      <c r="K1" s="52"/>
      <c r="L1" s="52"/>
    </row>
    <row r="2" spans="1:30" s="50" customFormat="1" ht="18">
      <c r="A2" s="145" t="s">
        <v>30</v>
      </c>
      <c r="B2" s="145"/>
      <c r="C2" s="145"/>
      <c r="D2" s="145"/>
      <c r="E2" s="145"/>
      <c r="F2" s="145"/>
      <c r="G2" s="79"/>
      <c r="H2" s="79"/>
      <c r="I2" s="79"/>
      <c r="J2" s="79"/>
      <c r="K2" s="79"/>
      <c r="L2" s="79"/>
      <c r="M2" s="79"/>
      <c r="N2" s="79"/>
      <c r="O2" s="79"/>
      <c r="P2" s="79"/>
      <c r="Q2" s="79"/>
      <c r="R2" s="79"/>
      <c r="S2" s="79"/>
      <c r="T2" s="79"/>
      <c r="U2" s="79"/>
      <c r="V2" s="79"/>
      <c r="W2" s="79"/>
      <c r="X2" s="79"/>
      <c r="Y2" s="79"/>
      <c r="Z2" s="79"/>
      <c r="AA2" s="79"/>
      <c r="AB2" s="79"/>
      <c r="AC2" s="79"/>
      <c r="AD2" s="79"/>
    </row>
    <row r="3" spans="1:30" s="50" customFormat="1" ht="18">
      <c r="A3" s="146" t="s">
        <v>61</v>
      </c>
      <c r="B3" s="146"/>
      <c r="C3" s="146"/>
      <c r="D3" s="146"/>
      <c r="E3" s="146"/>
      <c r="F3" s="146"/>
      <c r="G3" s="79"/>
      <c r="H3" s="79"/>
      <c r="I3" s="79"/>
      <c r="J3" s="79"/>
      <c r="K3" s="79"/>
      <c r="L3" s="79"/>
      <c r="M3" s="79"/>
      <c r="N3" s="79"/>
      <c r="O3" s="79"/>
      <c r="P3" s="79"/>
      <c r="Q3" s="79"/>
      <c r="R3" s="79"/>
      <c r="S3" s="79"/>
      <c r="T3" s="79"/>
      <c r="U3" s="79"/>
      <c r="V3" s="79"/>
      <c r="W3" s="79"/>
      <c r="X3" s="79"/>
      <c r="Y3" s="79"/>
      <c r="Z3" s="79"/>
      <c r="AA3" s="79"/>
      <c r="AB3" s="79"/>
      <c r="AC3" s="79"/>
      <c r="AD3" s="79"/>
    </row>
    <row r="4" spans="1:12" s="32" customFormat="1" ht="12.75">
      <c r="A4" s="49"/>
      <c r="B4" s="48"/>
      <c r="C4" s="48"/>
      <c r="D4" s="48"/>
      <c r="E4" s="48"/>
      <c r="F4" s="48"/>
      <c r="G4" s="48"/>
      <c r="H4" s="48"/>
      <c r="I4" s="48"/>
      <c r="J4" s="47"/>
      <c r="K4" s="48"/>
      <c r="L4" s="48"/>
    </row>
    <row r="5" spans="1:12" s="46" customFormat="1" ht="13.5" thickBot="1">
      <c r="A5" s="45"/>
      <c r="B5" s="44"/>
      <c r="C5" s="42"/>
      <c r="D5" s="44"/>
      <c r="E5" s="43"/>
      <c r="F5" s="43"/>
      <c r="G5" s="42"/>
      <c r="H5" s="43"/>
      <c r="I5" s="42"/>
      <c r="J5" s="41"/>
      <c r="K5" s="43"/>
      <c r="L5" s="42"/>
    </row>
    <row r="6" spans="1:35" s="32" customFormat="1" ht="32.25" customHeight="1">
      <c r="A6" s="58" t="s">
        <v>23</v>
      </c>
      <c r="B6" s="148" t="s">
        <v>28</v>
      </c>
      <c r="C6" s="148"/>
      <c r="D6" s="148"/>
      <c r="E6" s="148"/>
      <c r="F6" s="148"/>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row>
    <row r="7" spans="1:35" s="32" customFormat="1" ht="28.5" customHeight="1">
      <c r="A7" s="59" t="s">
        <v>54</v>
      </c>
      <c r="B7" s="31" t="s">
        <v>24</v>
      </c>
      <c r="C7" s="31" t="s">
        <v>25</v>
      </c>
      <c r="D7" s="31" t="s">
        <v>26</v>
      </c>
      <c r="E7" s="33" t="s">
        <v>12</v>
      </c>
      <c r="F7" s="89" t="s">
        <v>27</v>
      </c>
      <c r="K7" s="71"/>
      <c r="L7" s="71"/>
      <c r="M7" s="71"/>
      <c r="N7" s="72"/>
      <c r="O7" s="73"/>
      <c r="P7" s="71"/>
      <c r="Q7" s="71"/>
      <c r="R7" s="71"/>
      <c r="S7" s="72"/>
      <c r="T7" s="73"/>
      <c r="U7" s="71"/>
      <c r="V7" s="71"/>
      <c r="W7" s="71"/>
      <c r="X7" s="72"/>
      <c r="Y7" s="73"/>
      <c r="Z7" s="71"/>
      <c r="AA7" s="71"/>
      <c r="AB7" s="71"/>
      <c r="AC7" s="72"/>
      <c r="AD7" s="73"/>
      <c r="AE7" s="71"/>
      <c r="AF7" s="71"/>
      <c r="AG7" s="71"/>
      <c r="AH7" s="72"/>
      <c r="AI7" s="73"/>
    </row>
    <row r="8" spans="1:35" s="32" customFormat="1" ht="15" customHeight="1">
      <c r="A8" s="60" t="s">
        <v>13</v>
      </c>
      <c r="B8" s="128">
        <v>10000000000</v>
      </c>
      <c r="C8" s="128">
        <v>71364383</v>
      </c>
      <c r="D8" s="128">
        <f>+C8*0.19</f>
        <v>13559232.77</v>
      </c>
      <c r="E8" s="128">
        <f>+C8+D8</f>
        <v>84923615.77</v>
      </c>
      <c r="F8" s="136">
        <v>400</v>
      </c>
      <c r="K8" s="74"/>
      <c r="L8" s="90"/>
      <c r="M8" s="74"/>
      <c r="N8" s="74"/>
      <c r="O8" s="76"/>
      <c r="P8" s="74"/>
      <c r="Q8" s="75"/>
      <c r="R8" s="74"/>
      <c r="S8" s="74"/>
      <c r="T8" s="76"/>
      <c r="U8" s="74"/>
      <c r="V8" s="75"/>
      <c r="W8" s="74"/>
      <c r="X8" s="74"/>
      <c r="Y8" s="76"/>
      <c r="Z8" s="74"/>
      <c r="AA8" s="75"/>
      <c r="AB8" s="74"/>
      <c r="AC8" s="74"/>
      <c r="AD8" s="76"/>
      <c r="AE8" s="74"/>
      <c r="AF8" s="75"/>
      <c r="AG8" s="74"/>
      <c r="AH8" s="74"/>
      <c r="AI8" s="76"/>
    </row>
    <row r="9" spans="1:35" s="46" customFormat="1" ht="13.5" thickBot="1">
      <c r="A9" s="57" t="s">
        <v>12</v>
      </c>
      <c r="B9" s="77"/>
      <c r="C9" s="78"/>
      <c r="D9" s="78"/>
      <c r="E9" s="78"/>
      <c r="F9" s="88"/>
      <c r="K9" s="36"/>
      <c r="L9" s="37"/>
      <c r="M9" s="38"/>
      <c r="N9" s="38"/>
      <c r="O9" s="91"/>
      <c r="P9" s="36"/>
      <c r="Q9" s="37"/>
      <c r="R9" s="38"/>
      <c r="S9" s="38"/>
      <c r="T9" s="35"/>
      <c r="U9" s="36"/>
      <c r="V9" s="37"/>
      <c r="W9" s="38"/>
      <c r="X9" s="38"/>
      <c r="Y9" s="35"/>
      <c r="Z9" s="36"/>
      <c r="AA9" s="37"/>
      <c r="AB9" s="38"/>
      <c r="AC9" s="38"/>
      <c r="AD9" s="35"/>
      <c r="AE9" s="36"/>
      <c r="AF9" s="37"/>
      <c r="AG9" s="38"/>
      <c r="AH9" s="38"/>
      <c r="AI9" s="35"/>
    </row>
    <row r="10" spans="1:12" s="46" customFormat="1" ht="12.75">
      <c r="A10" s="35"/>
      <c r="B10" s="36"/>
      <c r="C10" s="38"/>
      <c r="D10" s="36"/>
      <c r="E10" s="37"/>
      <c r="F10" s="37"/>
      <c r="G10" s="38"/>
      <c r="H10" s="37"/>
      <c r="I10" s="38"/>
      <c r="K10" s="37"/>
      <c r="L10" s="38"/>
    </row>
    <row r="11" ht="12.75">
      <c r="C11" s="122"/>
    </row>
  </sheetData>
  <sheetProtection/>
  <mergeCells count="8">
    <mergeCell ref="A2:F2"/>
    <mergeCell ref="A3:F3"/>
    <mergeCell ref="AE6:AI6"/>
    <mergeCell ref="Z6:AD6"/>
    <mergeCell ref="U6:Y6"/>
    <mergeCell ref="B6:F6"/>
    <mergeCell ref="K6:O6"/>
    <mergeCell ref="P6:T6"/>
  </mergeCells>
  <printOptions horizontalCentered="1" verticalCentered="1"/>
  <pageMargins left="0.7086614173228347" right="0.7086614173228347" top="0.7480314960629921" bottom="0.7480314960629921" header="0.31496062992125984" footer="0.31496062992125984"/>
  <pageSetup orientation="landscape" scale="35" r:id="rId1"/>
</worksheet>
</file>

<file path=xl/worksheets/sheet4.xml><?xml version="1.0" encoding="utf-8"?>
<worksheet xmlns="http://schemas.openxmlformats.org/spreadsheetml/2006/main" xmlns:r="http://schemas.openxmlformats.org/officeDocument/2006/relationships">
  <dimension ref="A2:IV65"/>
  <sheetViews>
    <sheetView showGridLines="0" zoomScalePageLayoutView="0" workbookViewId="0" topLeftCell="A1">
      <selection activeCell="C15" sqref="C15"/>
    </sheetView>
  </sheetViews>
  <sheetFormatPr defaultColWidth="11.421875" defaultRowHeight="12.75"/>
  <cols>
    <col min="1" max="1" width="49.140625" style="2" customWidth="1"/>
    <col min="2" max="2" width="33.421875" style="21" customWidth="1"/>
    <col min="3" max="3" width="36.57421875" style="2" customWidth="1"/>
    <col min="4" max="4" width="12.421875" style="2" customWidth="1"/>
    <col min="5" max="5" width="36.57421875" style="21" customWidth="1"/>
    <col min="6" max="6" width="11.421875" style="61" customWidth="1"/>
    <col min="7" max="7" width="36.57421875" style="2" customWidth="1"/>
    <col min="8" max="8" width="12.421875" style="2" customWidth="1"/>
    <col min="9" max="9" width="36.57421875" style="21" customWidth="1"/>
    <col min="10" max="10" width="11.421875" style="61" customWidth="1"/>
    <col min="11" max="11" width="36.57421875" style="2" customWidth="1"/>
    <col min="12" max="12" width="13.140625" style="2" customWidth="1"/>
    <col min="13" max="13" width="36.57421875" style="2" customWidth="1"/>
    <col min="14" max="14" width="13.140625" style="2" customWidth="1"/>
    <col min="15" max="16384" width="11.421875" style="2" customWidth="1"/>
  </cols>
  <sheetData>
    <row r="2" spans="1:14" ht="42.75" customHeight="1">
      <c r="A2" s="139" t="s">
        <v>55</v>
      </c>
      <c r="B2" s="139"/>
      <c r="C2" s="139"/>
      <c r="D2" s="139"/>
      <c r="E2" s="70"/>
      <c r="F2" s="70"/>
      <c r="G2" s="70"/>
      <c r="H2" s="70"/>
      <c r="I2" s="70"/>
      <c r="J2" s="70"/>
      <c r="K2" s="22"/>
      <c r="L2" s="22"/>
      <c r="M2" s="22"/>
      <c r="N2" s="22"/>
    </row>
    <row r="3" spans="11:13" ht="12.75">
      <c r="K3" s="11"/>
      <c r="L3" s="11"/>
      <c r="M3" s="11"/>
    </row>
    <row r="4" spans="1:14" ht="49.5" customHeight="1">
      <c r="A4" s="149" t="s">
        <v>32</v>
      </c>
      <c r="B4" s="149"/>
      <c r="C4" s="149"/>
      <c r="D4" s="149"/>
      <c r="E4" s="70"/>
      <c r="F4" s="70"/>
      <c r="G4" s="70"/>
      <c r="H4" s="70"/>
      <c r="I4" s="70"/>
      <c r="J4" s="70"/>
      <c r="K4" s="22"/>
      <c r="L4" s="22"/>
      <c r="M4" s="22"/>
      <c r="N4" s="22"/>
    </row>
    <row r="5" spans="2:10" s="1" customFormat="1" ht="15" customHeight="1">
      <c r="B5" s="18"/>
      <c r="E5" s="18"/>
      <c r="F5" s="18"/>
      <c r="I5" s="18"/>
      <c r="J5" s="18"/>
    </row>
    <row r="6" spans="1:12" s="1" customFormat="1" ht="12.75" customHeight="1">
      <c r="A6" s="24"/>
      <c r="B6" s="17"/>
      <c r="C6" s="83" t="s">
        <v>9</v>
      </c>
      <c r="D6" s="25"/>
      <c r="E6" s="84"/>
      <c r="F6" s="84"/>
      <c r="G6" s="84"/>
      <c r="H6" s="84"/>
      <c r="I6" s="84"/>
      <c r="J6" s="84"/>
      <c r="K6" s="84"/>
      <c r="L6" s="84"/>
    </row>
    <row r="7" spans="1:12" ht="12.75" customHeight="1">
      <c r="A7" s="116" t="s">
        <v>49</v>
      </c>
      <c r="B7" s="117"/>
      <c r="C7" s="150" t="s">
        <v>28</v>
      </c>
      <c r="D7" s="150" t="s">
        <v>5</v>
      </c>
      <c r="E7" s="100"/>
      <c r="F7" s="84"/>
      <c r="G7" s="84"/>
      <c r="H7" s="84"/>
      <c r="I7" s="84"/>
      <c r="J7" s="84"/>
      <c r="K7" s="84"/>
      <c r="L7" s="84"/>
    </row>
    <row r="8" spans="1:12" ht="12.75" customHeight="1">
      <c r="A8" s="105" t="s">
        <v>50</v>
      </c>
      <c r="B8" s="118"/>
      <c r="C8" s="151"/>
      <c r="D8" s="151"/>
      <c r="E8" s="100"/>
      <c r="F8" s="84"/>
      <c r="G8" s="84"/>
      <c r="H8" s="84"/>
      <c r="I8" s="84"/>
      <c r="J8" s="84"/>
      <c r="K8" s="84"/>
      <c r="L8" s="84"/>
    </row>
    <row r="9" spans="1:256" ht="15">
      <c r="A9" s="105" t="s">
        <v>51</v>
      </c>
      <c r="B9" s="119" t="s">
        <v>29</v>
      </c>
      <c r="C9" s="151"/>
      <c r="D9" s="151"/>
      <c r="E9" s="97"/>
      <c r="F9" s="98"/>
      <c r="G9" s="98"/>
      <c r="H9" s="98"/>
      <c r="I9" s="97"/>
      <c r="J9" s="98"/>
      <c r="K9" s="98"/>
      <c r="L9" s="98"/>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ht="15">
      <c r="A10" s="102" t="s">
        <v>7</v>
      </c>
      <c r="B10" s="108" t="s">
        <v>29</v>
      </c>
      <c r="C10" s="125"/>
      <c r="D10" s="125"/>
      <c r="E10" s="97"/>
      <c r="F10" s="98"/>
      <c r="G10" s="99"/>
      <c r="H10" s="99"/>
      <c r="I10" s="97"/>
      <c r="J10" s="98"/>
      <c r="K10" s="99"/>
      <c r="L10" s="99"/>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12" ht="15">
      <c r="A11" s="103" t="s">
        <v>3</v>
      </c>
      <c r="B11" s="109" t="s">
        <v>1</v>
      </c>
      <c r="C11" s="125"/>
      <c r="D11" s="125"/>
      <c r="E11" s="81"/>
      <c r="F11" s="82"/>
      <c r="G11" s="82"/>
      <c r="H11" s="82"/>
      <c r="I11" s="81"/>
      <c r="J11" s="82"/>
      <c r="K11" s="82"/>
      <c r="L11" s="82"/>
    </row>
    <row r="12" spans="1:12" ht="14.25">
      <c r="A12" s="104" t="s">
        <v>4</v>
      </c>
      <c r="B12" s="110" t="s">
        <v>29</v>
      </c>
      <c r="C12" s="125"/>
      <c r="D12" s="125"/>
      <c r="E12" s="85"/>
      <c r="F12" s="86"/>
      <c r="G12" s="80"/>
      <c r="H12" s="86"/>
      <c r="I12" s="82"/>
      <c r="J12" s="86"/>
      <c r="K12" s="87"/>
      <c r="L12" s="86"/>
    </row>
    <row r="13" spans="1:12" ht="14.25">
      <c r="A13" s="104" t="s">
        <v>33</v>
      </c>
      <c r="B13" s="111">
        <v>200</v>
      </c>
      <c r="C13" s="125"/>
      <c r="D13" s="125"/>
      <c r="E13" s="85"/>
      <c r="F13" s="86"/>
      <c r="G13" s="80"/>
      <c r="H13" s="86"/>
      <c r="I13" s="82"/>
      <c r="J13" s="86"/>
      <c r="K13" s="87"/>
      <c r="L13" s="86"/>
    </row>
    <row r="14" spans="1:12" ht="28.5">
      <c r="A14" s="104" t="s">
        <v>52</v>
      </c>
      <c r="B14" s="111">
        <v>150</v>
      </c>
      <c r="C14" s="127" t="s">
        <v>57</v>
      </c>
      <c r="D14" s="127">
        <v>150</v>
      </c>
      <c r="E14" s="85"/>
      <c r="F14" s="82"/>
      <c r="G14" s="82"/>
      <c r="H14" s="82"/>
      <c r="I14" s="85"/>
      <c r="J14" s="82"/>
      <c r="K14" s="82"/>
      <c r="L14" s="82"/>
    </row>
    <row r="15" spans="1:12" ht="28.5">
      <c r="A15" s="104" t="s">
        <v>34</v>
      </c>
      <c r="B15" s="111">
        <v>60</v>
      </c>
      <c r="C15" s="127"/>
      <c r="D15" s="127"/>
      <c r="E15" s="81"/>
      <c r="F15" s="82"/>
      <c r="G15" s="85"/>
      <c r="H15" s="82"/>
      <c r="I15" s="81"/>
      <c r="J15" s="82"/>
      <c r="K15" s="85"/>
      <c r="L15" s="82"/>
    </row>
    <row r="16" spans="1:12" s="23" customFormat="1" ht="57.75" thickBot="1">
      <c r="A16" s="101" t="s">
        <v>35</v>
      </c>
      <c r="B16" s="124" t="s">
        <v>31</v>
      </c>
      <c r="C16" s="126"/>
      <c r="D16" s="126"/>
      <c r="E16" s="92"/>
      <c r="F16" s="65"/>
      <c r="G16" s="92"/>
      <c r="H16" s="65"/>
      <c r="I16" s="92"/>
      <c r="J16" s="65"/>
      <c r="K16" s="92"/>
      <c r="L16" s="65"/>
    </row>
    <row r="17" spans="1:10" s="64" customFormat="1" ht="12.75">
      <c r="A17" s="152" t="s">
        <v>63</v>
      </c>
      <c r="B17" s="152"/>
      <c r="C17" s="129"/>
      <c r="D17" s="130">
        <f>SUM(D10:D16)</f>
        <v>150</v>
      </c>
      <c r="E17" s="92"/>
      <c r="F17" s="65"/>
      <c r="G17" s="92"/>
      <c r="H17" s="65"/>
      <c r="I17" s="92"/>
      <c r="J17" s="65"/>
    </row>
    <row r="18" spans="1:256" s="63" customFormat="1" ht="14.25">
      <c r="A18" s="95"/>
      <c r="B18" s="96"/>
      <c r="C18" s="96"/>
      <c r="D18" s="96"/>
      <c r="E18" s="96"/>
      <c r="F18" s="94"/>
      <c r="G18" s="96"/>
      <c r="H18" s="96"/>
      <c r="I18" s="96"/>
      <c r="J18" s="94"/>
      <c r="K18" s="94"/>
      <c r="L18" s="94"/>
      <c r="M18" s="94"/>
      <c r="N18" s="94"/>
      <c r="O18" s="94"/>
      <c r="P18" s="94"/>
      <c r="Q18" s="94"/>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c r="HY18" s="95"/>
      <c r="HZ18" s="95"/>
      <c r="IA18" s="95"/>
      <c r="IB18" s="95"/>
      <c r="IC18" s="95"/>
      <c r="ID18" s="95"/>
      <c r="IE18" s="95"/>
      <c r="IF18" s="95"/>
      <c r="IG18" s="95"/>
      <c r="IH18" s="95"/>
      <c r="II18" s="95"/>
      <c r="IJ18" s="95"/>
      <c r="IK18" s="95"/>
      <c r="IL18" s="95"/>
      <c r="IM18" s="95"/>
      <c r="IN18" s="95"/>
      <c r="IO18" s="95"/>
      <c r="IP18" s="95"/>
      <c r="IQ18" s="95"/>
      <c r="IR18" s="95"/>
      <c r="IS18" s="95"/>
      <c r="IT18" s="95"/>
      <c r="IU18" s="95"/>
      <c r="IV18" s="95"/>
    </row>
    <row r="19" spans="1:256" s="1" customFormat="1" ht="12.75">
      <c r="A19" s="9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c r="IR19" s="94"/>
      <c r="IS19" s="94"/>
      <c r="IT19" s="94"/>
      <c r="IU19" s="94"/>
      <c r="IV19" s="94"/>
    </row>
    <row r="20" spans="1:10" s="1" customFormat="1" ht="12.75">
      <c r="A20" s="26"/>
      <c r="B20" s="18"/>
      <c r="E20" s="18"/>
      <c r="F20" s="18"/>
      <c r="I20" s="18"/>
      <c r="J20" s="18"/>
    </row>
    <row r="21" spans="1:10" s="1" customFormat="1" ht="12.75">
      <c r="A21" s="26"/>
      <c r="B21" s="18"/>
      <c r="E21" s="18"/>
      <c r="F21" s="18"/>
      <c r="I21" s="18"/>
      <c r="J21" s="18"/>
    </row>
    <row r="22" spans="1:10" s="1" customFormat="1" ht="12.75">
      <c r="A22" s="26"/>
      <c r="B22" s="18"/>
      <c r="E22" s="18"/>
      <c r="F22" s="18"/>
      <c r="I22" s="18"/>
      <c r="J22" s="18"/>
    </row>
    <row r="23" spans="1:256" s="1" customFormat="1" ht="12.75">
      <c r="A23" s="26"/>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c r="HZ23" s="94"/>
      <c r="IA23" s="94"/>
      <c r="IB23" s="94"/>
      <c r="IC23" s="94"/>
      <c r="ID23" s="94"/>
      <c r="IE23" s="94"/>
      <c r="IF23" s="94"/>
      <c r="IG23" s="94"/>
      <c r="IH23" s="94"/>
      <c r="II23" s="94"/>
      <c r="IJ23" s="94"/>
      <c r="IK23" s="94"/>
      <c r="IL23" s="94"/>
      <c r="IM23" s="94"/>
      <c r="IN23" s="94"/>
      <c r="IO23" s="94"/>
      <c r="IP23" s="94"/>
      <c r="IQ23" s="94"/>
      <c r="IR23" s="94"/>
      <c r="IS23" s="94"/>
      <c r="IT23" s="94"/>
      <c r="IU23" s="94"/>
      <c r="IV23" s="94"/>
    </row>
    <row r="24" spans="1:10" s="1" customFormat="1" ht="12.75">
      <c r="A24" s="26"/>
      <c r="B24" s="18"/>
      <c r="E24" s="18"/>
      <c r="F24" s="18"/>
      <c r="I24" s="18"/>
      <c r="J24" s="18"/>
    </row>
    <row r="25" spans="1:10" s="1" customFormat="1" ht="12.75">
      <c r="A25" s="26"/>
      <c r="B25" s="18"/>
      <c r="E25" s="18"/>
      <c r="F25" s="18"/>
      <c r="I25" s="18"/>
      <c r="J25" s="18"/>
    </row>
    <row r="26" spans="1:10" s="1" customFormat="1" ht="12.75">
      <c r="A26" s="26"/>
      <c r="B26" s="18"/>
      <c r="E26" s="18"/>
      <c r="F26" s="18"/>
      <c r="I26" s="18"/>
      <c r="J26" s="18"/>
    </row>
    <row r="27" spans="2:10" s="1" customFormat="1" ht="12.75">
      <c r="B27" s="18"/>
      <c r="E27" s="18"/>
      <c r="F27" s="18"/>
      <c r="I27" s="18"/>
      <c r="J27" s="18"/>
    </row>
    <row r="28" spans="2:10" s="1" customFormat="1" ht="12.75">
      <c r="B28" s="18"/>
      <c r="E28" s="18"/>
      <c r="F28" s="18"/>
      <c r="I28" s="18"/>
      <c r="J28" s="18"/>
    </row>
    <row r="29" spans="1:256" s="1" customFormat="1" ht="12.75">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c r="HZ29" s="94"/>
      <c r="IA29" s="94"/>
      <c r="IB29" s="94"/>
      <c r="IC29" s="94"/>
      <c r="ID29" s="94"/>
      <c r="IE29" s="94"/>
      <c r="IF29" s="94"/>
      <c r="IG29" s="94"/>
      <c r="IH29" s="94"/>
      <c r="II29" s="94"/>
      <c r="IJ29" s="94"/>
      <c r="IK29" s="94"/>
      <c r="IL29" s="94"/>
      <c r="IM29" s="94"/>
      <c r="IN29" s="94"/>
      <c r="IO29" s="94"/>
      <c r="IP29" s="94"/>
      <c r="IQ29" s="94"/>
      <c r="IR29" s="94"/>
      <c r="IS29" s="94"/>
      <c r="IT29" s="94"/>
      <c r="IU29" s="94"/>
      <c r="IV29" s="94"/>
    </row>
    <row r="30" spans="1:256" s="1" customFormat="1" ht="12.75">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4"/>
      <c r="IA30" s="94"/>
      <c r="IB30" s="94"/>
      <c r="IC30" s="94"/>
      <c r="ID30" s="94"/>
      <c r="IE30" s="94"/>
      <c r="IF30" s="94"/>
      <c r="IG30" s="94"/>
      <c r="IH30" s="94"/>
      <c r="II30" s="94"/>
      <c r="IJ30" s="94"/>
      <c r="IK30" s="94"/>
      <c r="IL30" s="94"/>
      <c r="IM30" s="94"/>
      <c r="IN30" s="94"/>
      <c r="IO30" s="94"/>
      <c r="IP30" s="94"/>
      <c r="IQ30" s="94"/>
      <c r="IR30" s="94"/>
      <c r="IS30" s="94"/>
      <c r="IT30" s="94"/>
      <c r="IU30" s="94"/>
      <c r="IV30" s="94"/>
    </row>
    <row r="37" spans="1:256" ht="12.75">
      <c r="A37" s="93"/>
      <c r="B37" s="93"/>
      <c r="C37" s="93"/>
      <c r="D37" s="93"/>
      <c r="E37" s="93"/>
      <c r="F37" s="51"/>
      <c r="G37" s="93"/>
      <c r="H37" s="93"/>
      <c r="I37" s="93"/>
      <c r="J37" s="51"/>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43" spans="1:256" ht="12.75">
      <c r="A43" s="93"/>
      <c r="B43" s="93"/>
      <c r="C43" s="93"/>
      <c r="D43" s="93"/>
      <c r="E43" s="93"/>
      <c r="F43" s="51"/>
      <c r="G43" s="93"/>
      <c r="H43" s="93"/>
      <c r="I43" s="93"/>
      <c r="J43" s="51"/>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row>
    <row r="44" spans="1:256" ht="12.75">
      <c r="A44" s="93"/>
      <c r="B44" s="93"/>
      <c r="C44" s="93"/>
      <c r="D44" s="93"/>
      <c r="E44" s="93"/>
      <c r="F44" s="51"/>
      <c r="G44" s="93"/>
      <c r="H44" s="93"/>
      <c r="I44" s="93"/>
      <c r="J44" s="51"/>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c r="IR44" s="93"/>
      <c r="IS44" s="93"/>
      <c r="IT44" s="93"/>
      <c r="IU44" s="93"/>
      <c r="IV44" s="93"/>
    </row>
    <row r="51" spans="1:256" ht="12.75">
      <c r="A51" s="93"/>
      <c r="B51" s="93"/>
      <c r="C51" s="93"/>
      <c r="D51" s="93"/>
      <c r="E51" s="93"/>
      <c r="F51" s="51"/>
      <c r="G51" s="93"/>
      <c r="H51" s="93"/>
      <c r="I51" s="93"/>
      <c r="J51" s="51"/>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row>
    <row r="57" spans="1:256" ht="12.75">
      <c r="A57" s="93"/>
      <c r="B57" s="93"/>
      <c r="C57" s="93"/>
      <c r="D57" s="93"/>
      <c r="E57" s="93"/>
      <c r="F57" s="51"/>
      <c r="G57" s="93"/>
      <c r="H57" s="93"/>
      <c r="I57" s="93"/>
      <c r="J57" s="51"/>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row>
    <row r="58" spans="1:256" ht="12.75">
      <c r="A58" s="93"/>
      <c r="B58" s="93"/>
      <c r="C58" s="93"/>
      <c r="D58" s="93"/>
      <c r="E58" s="93"/>
      <c r="F58" s="51"/>
      <c r="G58" s="93"/>
      <c r="H58" s="93"/>
      <c r="I58" s="93"/>
      <c r="J58" s="51"/>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row>
    <row r="65" spans="1:256" ht="12.75">
      <c r="A65" s="93"/>
      <c r="B65" s="93"/>
      <c r="C65" s="93"/>
      <c r="D65" s="93"/>
      <c r="E65" s="93"/>
      <c r="F65" s="51"/>
      <c r="G65" s="93"/>
      <c r="H65" s="93"/>
      <c r="I65" s="93"/>
      <c r="J65" s="51"/>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c r="IH65" s="93"/>
      <c r="II65" s="93"/>
      <c r="IJ65" s="93"/>
      <c r="IK65" s="93"/>
      <c r="IL65" s="93"/>
      <c r="IM65" s="93"/>
      <c r="IN65" s="93"/>
      <c r="IO65" s="93"/>
      <c r="IP65" s="93"/>
      <c r="IQ65" s="93"/>
      <c r="IR65" s="93"/>
      <c r="IS65" s="93"/>
      <c r="IT65" s="93"/>
      <c r="IU65" s="93"/>
      <c r="IV65" s="93"/>
    </row>
  </sheetData>
  <sheetProtection/>
  <mergeCells count="5">
    <mergeCell ref="A2:D2"/>
    <mergeCell ref="A4:D4"/>
    <mergeCell ref="C7:C9"/>
    <mergeCell ref="D7:D9"/>
    <mergeCell ref="A17:B17"/>
  </mergeCells>
  <printOptions horizontalCentered="1" verticalCentered="1"/>
  <pageMargins left="0.31496062992125984" right="0.31496062992125984" top="0.7480314960629921" bottom="0.7480314960629921" header="0.31496062992125984" footer="0.31496062992125984"/>
  <pageSetup orientation="landscape" scale="40" r:id="rId1"/>
</worksheet>
</file>

<file path=xl/worksheets/sheet5.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A6" sqref="A6"/>
    </sheetView>
  </sheetViews>
  <sheetFormatPr defaultColWidth="11.421875" defaultRowHeight="12.75"/>
  <cols>
    <col min="1" max="1" width="67.7109375" style="2" customWidth="1"/>
    <col min="2" max="2" width="22.28125" style="2" customWidth="1"/>
    <col min="3" max="3" width="40.00390625" style="2" customWidth="1"/>
    <col min="4" max="16384" width="11.421875" style="2" customWidth="1"/>
  </cols>
  <sheetData>
    <row r="1" spans="1:2" ht="30.75" customHeight="1">
      <c r="A1" s="153" t="s">
        <v>30</v>
      </c>
      <c r="B1" s="153"/>
    </row>
    <row r="2" spans="1:2" ht="29.25" customHeight="1">
      <c r="A2" s="154" t="s">
        <v>6</v>
      </c>
      <c r="B2" s="154"/>
    </row>
    <row r="3" spans="1:3" s="16" customFormat="1" ht="21" customHeight="1">
      <c r="A3" s="19" t="s">
        <v>0</v>
      </c>
      <c r="B3" s="27"/>
      <c r="C3" s="157" t="s">
        <v>28</v>
      </c>
    </row>
    <row r="4" spans="1:3" s="16" customFormat="1" ht="36" customHeight="1" thickBot="1">
      <c r="A4" s="155" t="s">
        <v>8</v>
      </c>
      <c r="B4" s="156"/>
      <c r="C4" s="158"/>
    </row>
    <row r="5" spans="1:3" s="15" customFormat="1" ht="15.75" customHeight="1">
      <c r="A5" s="113" t="s">
        <v>48</v>
      </c>
      <c r="B5" s="114" t="s">
        <v>5</v>
      </c>
      <c r="C5" s="159"/>
    </row>
    <row r="6" spans="1:3" ht="30">
      <c r="A6" s="135" t="s">
        <v>64</v>
      </c>
      <c r="B6" s="115">
        <v>30</v>
      </c>
      <c r="C6" s="123" t="s">
        <v>56</v>
      </c>
    </row>
    <row r="7" spans="1:3" ht="48.75" customHeight="1">
      <c r="A7" s="105" t="s">
        <v>36</v>
      </c>
      <c r="B7" s="115">
        <v>40</v>
      </c>
      <c r="C7" s="123" t="s">
        <v>56</v>
      </c>
    </row>
    <row r="8" spans="1:3" ht="57.75">
      <c r="A8" s="105" t="s">
        <v>58</v>
      </c>
      <c r="B8" s="115">
        <v>30</v>
      </c>
      <c r="C8" s="123" t="s">
        <v>56</v>
      </c>
    </row>
    <row r="9" spans="1:3" ht="57.75">
      <c r="A9" s="105" t="s">
        <v>59</v>
      </c>
      <c r="B9" s="115">
        <v>20</v>
      </c>
      <c r="C9" s="123" t="s">
        <v>56</v>
      </c>
    </row>
    <row r="10" spans="1:3" ht="57.75">
      <c r="A10" s="105" t="s">
        <v>60</v>
      </c>
      <c r="B10" s="115">
        <v>10</v>
      </c>
      <c r="C10" s="123" t="s">
        <v>56</v>
      </c>
    </row>
    <row r="11" spans="1:3" ht="57.75">
      <c r="A11" s="105" t="s">
        <v>37</v>
      </c>
      <c r="B11" s="115">
        <v>20</v>
      </c>
      <c r="C11" s="123" t="s">
        <v>56</v>
      </c>
    </row>
    <row r="12" spans="1:3" ht="58.5">
      <c r="A12" s="105" t="s">
        <v>38</v>
      </c>
      <c r="B12" s="115">
        <v>30</v>
      </c>
      <c r="C12" s="123" t="s">
        <v>56</v>
      </c>
    </row>
    <row r="13" spans="1:3" ht="87.75">
      <c r="A13" s="105" t="s">
        <v>39</v>
      </c>
      <c r="B13" s="115">
        <v>50</v>
      </c>
      <c r="C13" s="123" t="s">
        <v>56</v>
      </c>
    </row>
    <row r="14" spans="1:3" ht="15">
      <c r="A14" s="106" t="s">
        <v>40</v>
      </c>
      <c r="B14" s="160">
        <v>70</v>
      </c>
      <c r="C14" s="161" t="s">
        <v>56</v>
      </c>
    </row>
    <row r="15" spans="1:3" ht="42.75">
      <c r="A15" s="107" t="s">
        <v>41</v>
      </c>
      <c r="B15" s="160"/>
      <c r="C15" s="162"/>
    </row>
    <row r="16" spans="1:3" ht="42.75">
      <c r="A16" s="107" t="s">
        <v>42</v>
      </c>
      <c r="B16" s="160"/>
      <c r="C16" s="162"/>
    </row>
    <row r="17" spans="1:3" ht="71.25">
      <c r="A17" s="107" t="s">
        <v>43</v>
      </c>
      <c r="B17" s="160"/>
      <c r="C17" s="162"/>
    </row>
    <row r="18" spans="1:3" ht="99.75">
      <c r="A18" s="107" t="s">
        <v>44</v>
      </c>
      <c r="B18" s="160"/>
      <c r="C18" s="162"/>
    </row>
    <row r="19" spans="1:3" ht="71.25">
      <c r="A19" s="107" t="s">
        <v>45</v>
      </c>
      <c r="B19" s="160"/>
      <c r="C19" s="163"/>
    </row>
    <row r="20" spans="1:3" ht="15">
      <c r="A20" s="116" t="s">
        <v>2</v>
      </c>
      <c r="B20" s="116">
        <f>SUM(B6:B19)</f>
        <v>300</v>
      </c>
      <c r="C20" s="116">
        <v>0</v>
      </c>
    </row>
  </sheetData>
  <sheetProtection/>
  <mergeCells count="6">
    <mergeCell ref="A1:B1"/>
    <mergeCell ref="A2:B2"/>
    <mergeCell ref="A4:B4"/>
    <mergeCell ref="C3:C5"/>
    <mergeCell ref="B14:B19"/>
    <mergeCell ref="C14:C19"/>
  </mergeCells>
  <printOptions horizontalCentered="1" verticalCentered="1"/>
  <pageMargins left="0.7086614173228347" right="0.7086614173228347" top="0.7480314960629921" bottom="0.7480314960629921" header="0.31496062992125984" footer="0.31496062992125984"/>
  <pageSetup orientation="landscape" scale="75" r:id="rId1"/>
</worksheet>
</file>

<file path=xl/worksheets/sheet6.xml><?xml version="1.0" encoding="utf-8"?>
<worksheet xmlns="http://schemas.openxmlformats.org/spreadsheetml/2006/main" xmlns:r="http://schemas.openxmlformats.org/officeDocument/2006/relationships">
  <dimension ref="A1:G16"/>
  <sheetViews>
    <sheetView zoomScalePageLayoutView="0" workbookViewId="0" topLeftCell="A16">
      <selection activeCell="A22" sqref="A22"/>
    </sheetView>
  </sheetViews>
  <sheetFormatPr defaultColWidth="11.421875" defaultRowHeight="12.75"/>
  <cols>
    <col min="3" max="3" width="21.8515625" style="0" customWidth="1"/>
    <col min="5" max="5" width="7.28125" style="0" customWidth="1"/>
    <col min="6" max="6" width="7.7109375" style="0" customWidth="1"/>
    <col min="7" max="7" width="28.28125" style="0" customWidth="1"/>
  </cols>
  <sheetData>
    <row r="1" spans="1:7" ht="27.75">
      <c r="A1" s="164" t="s">
        <v>30</v>
      </c>
      <c r="B1" s="164"/>
      <c r="C1" s="164"/>
      <c r="D1" s="164"/>
      <c r="E1" s="164"/>
      <c r="F1" s="164"/>
      <c r="G1" s="164"/>
    </row>
    <row r="2" spans="1:7" ht="27.75">
      <c r="A2" s="165" t="s">
        <v>67</v>
      </c>
      <c r="B2" s="165"/>
      <c r="C2" s="165"/>
      <c r="D2" s="165"/>
      <c r="E2" s="165"/>
      <c r="F2" s="165"/>
      <c r="G2" s="165"/>
    </row>
    <row r="3" spans="1:7" ht="28.5" thickBot="1">
      <c r="A3" s="165" t="s">
        <v>68</v>
      </c>
      <c r="B3" s="165"/>
      <c r="C3" s="165"/>
      <c r="D3" s="165"/>
      <c r="E3" s="165"/>
      <c r="F3" s="165"/>
      <c r="G3" s="165"/>
    </row>
    <row r="4" spans="1:7" ht="21" thickBot="1">
      <c r="A4" s="166" t="s">
        <v>9</v>
      </c>
      <c r="B4" s="167"/>
      <c r="C4" s="167"/>
      <c r="D4" s="166" t="s">
        <v>69</v>
      </c>
      <c r="E4" s="167"/>
      <c r="F4" s="167"/>
      <c r="G4" s="168"/>
    </row>
    <row r="5" spans="1:7" ht="12.75">
      <c r="A5" s="169" t="s">
        <v>70</v>
      </c>
      <c r="B5" s="170" t="s">
        <v>71</v>
      </c>
      <c r="C5" s="171"/>
      <c r="D5" s="172" t="s">
        <v>72</v>
      </c>
      <c r="E5" s="173" t="s">
        <v>73</v>
      </c>
      <c r="F5" s="174"/>
      <c r="G5" s="175" t="s">
        <v>74</v>
      </c>
    </row>
    <row r="6" spans="1:7" ht="12.75">
      <c r="A6" s="176"/>
      <c r="B6" s="177"/>
      <c r="C6" s="178"/>
      <c r="D6" s="176"/>
      <c r="E6" s="179" t="s">
        <v>75</v>
      </c>
      <c r="F6" s="179" t="s">
        <v>76</v>
      </c>
      <c r="G6" s="180"/>
    </row>
    <row r="7" spans="1:7" ht="57.75" customHeight="1">
      <c r="A7" s="181"/>
      <c r="B7" s="182" t="s">
        <v>77</v>
      </c>
      <c r="C7" s="183"/>
      <c r="D7" s="184" t="s">
        <v>78</v>
      </c>
      <c r="E7" s="127" t="s">
        <v>79</v>
      </c>
      <c r="F7" s="127"/>
      <c r="G7" s="185" t="s">
        <v>80</v>
      </c>
    </row>
    <row r="8" spans="1:7" ht="63.75">
      <c r="A8" s="186"/>
      <c r="B8" s="187" t="s">
        <v>81</v>
      </c>
      <c r="C8" s="188"/>
      <c r="D8" s="189" t="s">
        <v>82</v>
      </c>
      <c r="E8" s="127" t="s">
        <v>79</v>
      </c>
      <c r="F8" s="190"/>
      <c r="G8" s="185" t="s">
        <v>83</v>
      </c>
    </row>
    <row r="9" spans="1:7" ht="71.25" customHeight="1">
      <c r="A9" s="186"/>
      <c r="B9" s="187" t="s">
        <v>84</v>
      </c>
      <c r="C9" s="188"/>
      <c r="D9" s="191" t="s">
        <v>85</v>
      </c>
      <c r="E9" s="127"/>
      <c r="F9" s="190"/>
      <c r="G9" s="185"/>
    </row>
    <row r="10" spans="1:7" ht="64.5" customHeight="1">
      <c r="A10" s="192"/>
      <c r="B10" s="187" t="s">
        <v>86</v>
      </c>
      <c r="C10" s="188"/>
      <c r="D10" s="184" t="s">
        <v>87</v>
      </c>
      <c r="E10" s="127" t="s">
        <v>79</v>
      </c>
      <c r="F10" s="127"/>
      <c r="G10" s="185" t="s">
        <v>88</v>
      </c>
    </row>
    <row r="11" spans="1:7" ht="12.75">
      <c r="A11" s="193"/>
      <c r="B11" s="194" t="s">
        <v>89</v>
      </c>
      <c r="C11" s="195"/>
      <c r="D11" s="196" t="s">
        <v>90</v>
      </c>
      <c r="E11" s="197" t="s">
        <v>79</v>
      </c>
      <c r="F11" s="197"/>
      <c r="G11" s="198" t="s">
        <v>91</v>
      </c>
    </row>
    <row r="12" spans="1:7" ht="48.75" customHeight="1">
      <c r="A12" s="199"/>
      <c r="B12" s="200"/>
      <c r="C12" s="201"/>
      <c r="D12" s="202"/>
      <c r="E12" s="203"/>
      <c r="F12" s="203"/>
      <c r="G12" s="204"/>
    </row>
    <row r="13" spans="1:7" ht="51">
      <c r="A13" s="192"/>
      <c r="B13" s="187" t="s">
        <v>92</v>
      </c>
      <c r="C13" s="188"/>
      <c r="D13" s="184" t="s">
        <v>93</v>
      </c>
      <c r="E13" s="127" t="s">
        <v>79</v>
      </c>
      <c r="F13" s="127"/>
      <c r="G13" s="185" t="s">
        <v>94</v>
      </c>
    </row>
    <row r="14" spans="1:7" ht="12.75">
      <c r="A14" s="193"/>
      <c r="B14" s="194" t="s">
        <v>95</v>
      </c>
      <c r="C14" s="195"/>
      <c r="D14" s="205" t="s">
        <v>96</v>
      </c>
      <c r="E14" s="206" t="s">
        <v>79</v>
      </c>
      <c r="F14" s="206"/>
      <c r="G14" s="198" t="s">
        <v>94</v>
      </c>
    </row>
    <row r="15" spans="1:7" ht="50.25" customHeight="1">
      <c r="A15" s="199"/>
      <c r="B15" s="200"/>
      <c r="C15" s="201"/>
      <c r="D15" s="205"/>
      <c r="E15" s="206"/>
      <c r="F15" s="206"/>
      <c r="G15" s="204"/>
    </row>
    <row r="16" spans="1:7" ht="53.25" customHeight="1">
      <c r="A16" s="207"/>
      <c r="B16" s="187" t="s">
        <v>97</v>
      </c>
      <c r="C16" s="188"/>
      <c r="D16" s="184">
        <v>63</v>
      </c>
      <c r="E16" s="127" t="s">
        <v>79</v>
      </c>
      <c r="F16" s="127"/>
      <c r="G16" s="185" t="s">
        <v>98</v>
      </c>
    </row>
  </sheetData>
  <sheetProtection/>
  <mergeCells count="28">
    <mergeCell ref="G14:G15"/>
    <mergeCell ref="B16:C16"/>
    <mergeCell ref="D11:D12"/>
    <mergeCell ref="E11:E12"/>
    <mergeCell ref="F11:F12"/>
    <mergeCell ref="G11:G12"/>
    <mergeCell ref="B13:C13"/>
    <mergeCell ref="A14:A15"/>
    <mergeCell ref="B14:C15"/>
    <mergeCell ref="D14:D15"/>
    <mergeCell ref="E14:E15"/>
    <mergeCell ref="F14:F15"/>
    <mergeCell ref="B7:C7"/>
    <mergeCell ref="B8:C8"/>
    <mergeCell ref="B9:C9"/>
    <mergeCell ref="B10:C10"/>
    <mergeCell ref="A11:A12"/>
    <mergeCell ref="B11:C12"/>
    <mergeCell ref="A1:G1"/>
    <mergeCell ref="A2:G2"/>
    <mergeCell ref="A3:G3"/>
    <mergeCell ref="A4:C4"/>
    <mergeCell ref="D4:G4"/>
    <mergeCell ref="A5:A6"/>
    <mergeCell ref="B5:C6"/>
    <mergeCell ref="D5:D6"/>
    <mergeCell ref="E5:F5"/>
    <mergeCell ref="G5:G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18"/>
  <sheetViews>
    <sheetView zoomScalePageLayoutView="0" workbookViewId="0" topLeftCell="A1">
      <selection activeCell="E5" sqref="E5"/>
    </sheetView>
  </sheetViews>
  <sheetFormatPr defaultColWidth="11.421875" defaultRowHeight="12.75"/>
  <cols>
    <col min="1" max="1" width="48.140625" style="0" customWidth="1"/>
    <col min="2" max="2" width="37.140625" style="0" customWidth="1"/>
    <col min="4" max="5" width="24.140625" style="0" customWidth="1"/>
  </cols>
  <sheetData>
    <row r="1" spans="1:4" ht="15.75">
      <c r="A1" s="208" t="s">
        <v>99</v>
      </c>
      <c r="B1" s="208"/>
      <c r="C1" s="208"/>
      <c r="D1" s="208"/>
    </row>
    <row r="2" spans="1:4" ht="15.75">
      <c r="A2" s="208" t="s">
        <v>100</v>
      </c>
      <c r="B2" s="208"/>
      <c r="C2" s="208"/>
      <c r="D2" s="208"/>
    </row>
    <row r="3" spans="1:4" ht="15.75">
      <c r="A3" s="209" t="s">
        <v>101</v>
      </c>
      <c r="B3" s="210" t="s">
        <v>102</v>
      </c>
      <c r="C3" s="211"/>
      <c r="D3" s="211"/>
    </row>
    <row r="4" spans="1:4" ht="15.75">
      <c r="A4" s="209"/>
      <c r="B4" s="212"/>
      <c r="C4" s="211"/>
      <c r="D4" s="211"/>
    </row>
    <row r="5" spans="1:4" ht="16.5" thickBot="1">
      <c r="A5" s="208" t="s">
        <v>103</v>
      </c>
      <c r="B5" s="208"/>
      <c r="C5" s="211"/>
      <c r="D5" s="211"/>
    </row>
    <row r="6" spans="1:4" ht="15.75">
      <c r="A6" s="213" t="s">
        <v>104</v>
      </c>
      <c r="B6" s="214" t="s">
        <v>105</v>
      </c>
      <c r="C6" s="215" t="s">
        <v>106</v>
      </c>
      <c r="D6" s="216"/>
    </row>
    <row r="7" spans="1:4" ht="15.75">
      <c r="A7" s="217" t="s">
        <v>107</v>
      </c>
      <c r="B7" s="217"/>
      <c r="C7" s="218"/>
      <c r="D7" s="219"/>
    </row>
    <row r="8" spans="1:4" ht="15.75">
      <c r="A8" s="220" t="s">
        <v>108</v>
      </c>
      <c r="B8" s="220" t="s">
        <v>109</v>
      </c>
      <c r="C8" s="218">
        <v>2.9</v>
      </c>
      <c r="D8" s="221" t="s">
        <v>73</v>
      </c>
    </row>
    <row r="9" spans="1:4" ht="15.75">
      <c r="A9" s="220" t="s">
        <v>110</v>
      </c>
      <c r="B9" s="220" t="s">
        <v>111</v>
      </c>
      <c r="C9" s="222">
        <v>0.818</v>
      </c>
      <c r="D9" s="221" t="s">
        <v>73</v>
      </c>
    </row>
    <row r="10" spans="1:4" ht="15">
      <c r="A10" s="223"/>
      <c r="B10" s="223"/>
      <c r="C10" s="223"/>
      <c r="D10" s="223"/>
    </row>
    <row r="11" spans="1:4" ht="15">
      <c r="A11" s="223"/>
      <c r="B11" s="223"/>
      <c r="C11" s="223"/>
      <c r="D11" s="223"/>
    </row>
    <row r="12" spans="1:4" ht="15">
      <c r="A12" s="223"/>
      <c r="B12" s="223"/>
      <c r="C12" s="223"/>
      <c r="D12" s="223"/>
    </row>
    <row r="13" spans="1:4" ht="15">
      <c r="A13" s="223"/>
      <c r="B13" s="223"/>
      <c r="C13" s="223"/>
      <c r="D13" s="223"/>
    </row>
    <row r="14" spans="1:4" ht="15">
      <c r="A14" s="223"/>
      <c r="B14" s="223"/>
      <c r="C14" s="223"/>
      <c r="D14" s="223"/>
    </row>
    <row r="15" spans="1:4" ht="15">
      <c r="A15" s="223"/>
      <c r="B15" s="223"/>
      <c r="C15" s="223"/>
      <c r="D15" s="223"/>
    </row>
    <row r="16" spans="1:4" ht="15">
      <c r="A16" s="224"/>
      <c r="B16" s="211"/>
      <c r="C16" s="211"/>
      <c r="D16" s="211"/>
    </row>
    <row r="17" spans="1:4" ht="15.75">
      <c r="A17" s="225" t="s">
        <v>112</v>
      </c>
      <c r="B17" s="211"/>
      <c r="C17" s="211"/>
      <c r="D17" s="211"/>
    </row>
    <row r="18" spans="1:4" ht="15.75">
      <c r="A18" s="225" t="s">
        <v>113</v>
      </c>
      <c r="B18" s="211"/>
      <c r="C18" s="211"/>
      <c r="D18" s="211"/>
    </row>
  </sheetData>
  <sheetProtection/>
  <mergeCells count="4">
    <mergeCell ref="A1:D1"/>
    <mergeCell ref="A2:D2"/>
    <mergeCell ref="A5:B5"/>
    <mergeCell ref="C6:D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HugoBaquero</dc:creator>
  <cp:keywords/>
  <dc:description/>
  <cp:lastModifiedBy>lfvalencia</cp:lastModifiedBy>
  <cp:lastPrinted>2013-12-03T16:26:35Z</cp:lastPrinted>
  <dcterms:created xsi:type="dcterms:W3CDTF">2009-10-14T20:58:55Z</dcterms:created>
  <dcterms:modified xsi:type="dcterms:W3CDTF">2018-09-07T17:08:41Z</dcterms:modified>
  <cp:category/>
  <cp:version/>
  <cp:contentType/>
  <cp:contentStatus/>
</cp:coreProperties>
</file>