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51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B66" i="1"/>
  <c r="B31"/>
  <c r="B67" l="1"/>
</calcChain>
</file>

<file path=xl/sharedStrings.xml><?xml version="1.0" encoding="utf-8"?>
<sst xmlns="http://schemas.openxmlformats.org/spreadsheetml/2006/main" count="63" uniqueCount="63">
  <si>
    <t>NOMBRE</t>
  </si>
  <si>
    <t>VALOR VIVIENDA</t>
  </si>
  <si>
    <t xml:space="preserve">RELACION ASEGURABILIDAD DE LA L O T E R I A  DE M E D E L L I N </t>
  </si>
  <si>
    <t>A MAYO 31 DE 2018</t>
  </si>
  <si>
    <t>SUBTOTAL FUNCIONARIOS ACTIVOS</t>
  </si>
  <si>
    <t>SUBTOTAL FUNCIONARIOS RETIRADOS</t>
  </si>
  <si>
    <t>VALOR DE RECONSTRUCCION -SEGURO CONTRA INCENDIO - PRESTAMOS DE VIVIENDA</t>
  </si>
  <si>
    <t>Cll 4 Nº 65-81</t>
  </si>
  <si>
    <t>CRA. 48  Nº 32 SUR 36 APTO 202</t>
  </si>
  <si>
    <t>Calle 45 A 77-16</t>
  </si>
  <si>
    <t>CLL 44 Nº 94-68, APTO 102</t>
  </si>
  <si>
    <t>CRA. 49 B SUR  Nº 143 - 46 APTO 401</t>
  </si>
  <si>
    <t xml:space="preserve">CLL 69 48 55 </t>
  </si>
  <si>
    <t>CLL 77 47 - 16</t>
  </si>
  <si>
    <t>CRA. 26 CC Nº 38 A - 06 APTO 201</t>
  </si>
  <si>
    <t>Call 9 A sur 82-30</t>
  </si>
  <si>
    <t>CLL 81 Nº 74 - 15</t>
  </si>
  <si>
    <t>Cra. 74 Nº 22-35</t>
  </si>
  <si>
    <t>CLL 98 Nº 50 AA - 29 APTO 2012</t>
  </si>
  <si>
    <t>CLL 49 Nº 17 C- 80 APTO 1512</t>
  </si>
  <si>
    <t>CLL 49 D Nº 84 A - 90 APTO 302</t>
  </si>
  <si>
    <t>CRA. 80 Nº 77 BB 06 APTO 502</t>
  </si>
  <si>
    <t>CRA. 80 A  Nº 52 B - 103 APTO 9901</t>
  </si>
  <si>
    <t xml:space="preserve">CALLE 61 NRO. 75-116 APTO. 2507 </t>
  </si>
  <si>
    <t>CRA 69 No 27 11</t>
  </si>
  <si>
    <t>CALLE 39 No 92 A 25</t>
  </si>
  <si>
    <t>CALLE 54 86 A 60</t>
  </si>
  <si>
    <t>CALLE 38 No 92 26</t>
  </si>
  <si>
    <t>AV 42 B Nº 51-111 APTO 1606 BELLO</t>
  </si>
  <si>
    <t>CRA. 61 A  Nº 47 - 57 APTO 301 RIONEGRO</t>
  </si>
  <si>
    <t>Carrera 35 N° 75sur - 41 Piso 902</t>
  </si>
  <si>
    <t>CRA 74 B NRO. 97-49</t>
  </si>
  <si>
    <t>Cll 74 N.72A - 102 APTO 503</t>
  </si>
  <si>
    <t>CRR 82  No. 9 A SUR 28</t>
  </si>
  <si>
    <t>Cll 116 Nº 64 BB - 28</t>
  </si>
  <si>
    <t>Cll 44 Nº 94-68, Apto 102</t>
  </si>
  <si>
    <t>Cra 100 B 47 A 33</t>
  </si>
  <si>
    <t>calle 11 Sur # 25-150, 807</t>
  </si>
  <si>
    <t>Tranv. 4 A Nº 75 D -95, Apto. 309</t>
  </si>
  <si>
    <t>Clle 80 Nº 87 A-88, Apto. 102 A</t>
  </si>
  <si>
    <t>CLL 50 A 86 295</t>
  </si>
  <si>
    <t>CRR 81 7-48 APTO 1711</t>
  </si>
  <si>
    <t>Cra. 37 A Nº 29-72 apt 203</t>
  </si>
  <si>
    <t>CRR 83 A 48 BB 81UrbTorre Montana</t>
  </si>
  <si>
    <t>Cll 16 Nº 24 C -15, Apto 1012</t>
  </si>
  <si>
    <t>Calle 9a sur N° 79A-125</t>
  </si>
  <si>
    <t>Carrera 77 33 A 78 apto 502</t>
  </si>
  <si>
    <t>Cll 20 A Sur Nº 22-84, Apto. 603</t>
  </si>
  <si>
    <t>Cra. 37 Nº 50-72, Apto 402</t>
  </si>
  <si>
    <t>CALLE 74 A SUR  No.47-36 apto 501</t>
  </si>
  <si>
    <t>CLL 33 C 88 A 93 APTO 1306</t>
  </si>
  <si>
    <t>CRR 58 77 50</t>
  </si>
  <si>
    <t>Circular Segunda Nro73-49</t>
  </si>
  <si>
    <t>CRA. 83 C Nº 33 - 71  APTO 402</t>
  </si>
  <si>
    <t>CALLE 80 CON LA CARRERA 58 C NRO. 80 SUR - 100 APTO 403</t>
  </si>
  <si>
    <t>CALLE 85 No 57-03</t>
  </si>
  <si>
    <t>CALLE 45 F No 70 A 28</t>
  </si>
  <si>
    <t>CALLE 59 B No 68-62</t>
  </si>
  <si>
    <t>APTO 59 -72 DE LA AVENIDA 49 2do Piso</t>
  </si>
  <si>
    <t>CRA 47 No 84-8</t>
  </si>
  <si>
    <t>CALLE 127 B SUR No 53 24</t>
  </si>
  <si>
    <t>CALLE 9 B SUR No, 79 A 221 APTO 305</t>
  </si>
  <si>
    <t>TOTAL SUMA ASEGURADA</t>
  </si>
</sst>
</file>

<file path=xl/styles.xml><?xml version="1.0" encoding="utf-8"?>
<styleSheet xmlns="http://schemas.openxmlformats.org/spreadsheetml/2006/main">
  <numFmts count="1">
    <numFmt numFmtId="164" formatCode="_(&quot;$&quot;\ * #,##0.00_);_(&quot;$&quot;\ * \(#,##0.00\);_(&quot;$&quot;\ 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/>
    <xf numFmtId="164" fontId="0" fillId="0" borderId="1" xfId="1" applyFont="1" applyBorder="1"/>
    <xf numFmtId="164" fontId="0" fillId="0" borderId="4" xfId="1" applyFont="1" applyBorder="1"/>
    <xf numFmtId="164" fontId="0" fillId="0" borderId="3" xfId="1" applyFont="1" applyBorder="1"/>
    <xf numFmtId="0" fontId="5" fillId="0" borderId="1" xfId="0" applyFont="1" applyBorder="1"/>
    <xf numFmtId="0" fontId="5" fillId="0" borderId="1" xfId="0" applyFont="1" applyFill="1" applyBorder="1"/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2" fillId="0" borderId="3" xfId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Moneda" xfId="1" builtinId="4"/>
    <cellStyle name="Normal" xfId="0" builtinId="0"/>
    <cellStyle name="Normal 2" xfId="6"/>
    <cellStyle name="Normal 3" xfId="7"/>
    <cellStyle name="Normal 4" xfId="2"/>
    <cellStyle name="Normal 5" xfId="3"/>
    <cellStyle name="Normal 6" xfId="4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8"/>
  <sheetViews>
    <sheetView tabSelected="1" workbookViewId="0">
      <selection activeCell="B67" sqref="B67"/>
    </sheetView>
  </sheetViews>
  <sheetFormatPr baseColWidth="10" defaultRowHeight="15"/>
  <cols>
    <col min="1" max="1" width="122.140625" style="3" bestFit="1" customWidth="1"/>
    <col min="2" max="2" width="19.140625" customWidth="1"/>
    <col min="3" max="3" width="13.140625" bestFit="1" customWidth="1"/>
    <col min="4" max="4" width="27.42578125" customWidth="1"/>
  </cols>
  <sheetData>
    <row r="2" spans="1:2" ht="18">
      <c r="A2" s="14" t="s">
        <v>2</v>
      </c>
      <c r="B2" s="14"/>
    </row>
    <row r="3" spans="1:2" ht="18">
      <c r="A3" s="14" t="s">
        <v>3</v>
      </c>
      <c r="B3" s="14"/>
    </row>
    <row r="4" spans="1:2">
      <c r="A4"/>
    </row>
    <row r="5" spans="1:2" ht="18">
      <c r="A5" s="15" t="s">
        <v>6</v>
      </c>
      <c r="B5" s="15"/>
    </row>
    <row r="6" spans="1:2">
      <c r="A6" s="2"/>
      <c r="B6" s="2"/>
    </row>
    <row r="7" spans="1:2">
      <c r="A7" s="4" t="s">
        <v>0</v>
      </c>
      <c r="B7" s="4" t="s">
        <v>1</v>
      </c>
    </row>
    <row r="8" spans="1:2">
      <c r="A8" s="11"/>
      <c r="B8" s="1"/>
    </row>
    <row r="9" spans="1:2">
      <c r="A9" t="s">
        <v>7</v>
      </c>
      <c r="B9" s="6">
        <v>135000000</v>
      </c>
    </row>
    <row r="10" spans="1:2">
      <c r="A10" s="2" t="s">
        <v>8</v>
      </c>
      <c r="B10" s="6">
        <v>350000000</v>
      </c>
    </row>
    <row r="11" spans="1:2">
      <c r="A11" s="2" t="s">
        <v>9</v>
      </c>
      <c r="B11" s="6">
        <v>150000000</v>
      </c>
    </row>
    <row r="12" spans="1:2">
      <c r="A12" s="2" t="s">
        <v>10</v>
      </c>
      <c r="B12" s="6">
        <v>160000000</v>
      </c>
    </row>
    <row r="13" spans="1:2">
      <c r="A13" s="2" t="s">
        <v>11</v>
      </c>
      <c r="B13" s="6">
        <v>120000000</v>
      </c>
    </row>
    <row r="14" spans="1:2">
      <c r="A14" s="2" t="s">
        <v>12</v>
      </c>
      <c r="B14" s="6">
        <v>150000000</v>
      </c>
    </row>
    <row r="15" spans="1:2">
      <c r="A15" s="2" t="s">
        <v>13</v>
      </c>
      <c r="B15" s="6">
        <v>80000000</v>
      </c>
    </row>
    <row r="16" spans="1:2">
      <c r="A16" s="2" t="s">
        <v>14</v>
      </c>
      <c r="B16" s="6">
        <v>80000000</v>
      </c>
    </row>
    <row r="17" spans="1:4">
      <c r="A17" s="2" t="s">
        <v>15</v>
      </c>
      <c r="B17" s="6">
        <v>125000000</v>
      </c>
    </row>
    <row r="18" spans="1:4">
      <c r="A18" s="2" t="s">
        <v>16</v>
      </c>
      <c r="B18" s="6">
        <v>90000000</v>
      </c>
    </row>
    <row r="19" spans="1:4">
      <c r="A19" s="2" t="s">
        <v>17</v>
      </c>
      <c r="B19" s="6">
        <v>250000000</v>
      </c>
    </row>
    <row r="20" spans="1:4">
      <c r="A20" s="2" t="s">
        <v>18</v>
      </c>
      <c r="B20" s="6">
        <v>115000000</v>
      </c>
    </row>
    <row r="21" spans="1:4">
      <c r="A21" s="2" t="s">
        <v>19</v>
      </c>
      <c r="B21" s="6">
        <v>100000000</v>
      </c>
    </row>
    <row r="22" spans="1:4">
      <c r="A22" s="2" t="s">
        <v>20</v>
      </c>
      <c r="B22" s="6">
        <v>180000000</v>
      </c>
    </row>
    <row r="23" spans="1:4">
      <c r="A23" s="2" t="s">
        <v>21</v>
      </c>
      <c r="B23" s="6">
        <v>125000000</v>
      </c>
    </row>
    <row r="24" spans="1:4">
      <c r="A24" s="2" t="s">
        <v>22</v>
      </c>
      <c r="B24" s="6">
        <v>125000000</v>
      </c>
    </row>
    <row r="25" spans="1:4">
      <c r="A25" s="2" t="s">
        <v>23</v>
      </c>
      <c r="B25" s="6">
        <v>220000000</v>
      </c>
    </row>
    <row r="26" spans="1:4">
      <c r="A26" s="2" t="s">
        <v>24</v>
      </c>
      <c r="B26" s="6">
        <v>80000000</v>
      </c>
    </row>
    <row r="27" spans="1:4">
      <c r="A27" s="2" t="s">
        <v>60</v>
      </c>
      <c r="B27" s="6">
        <v>98000000</v>
      </c>
    </row>
    <row r="28" spans="1:4">
      <c r="A28" s="2" t="s">
        <v>25</v>
      </c>
      <c r="B28" s="6">
        <v>200000000</v>
      </c>
    </row>
    <row r="29" spans="1:4">
      <c r="A29" s="2" t="s">
        <v>26</v>
      </c>
      <c r="B29" s="6">
        <v>75000000</v>
      </c>
    </row>
    <row r="30" spans="1:4">
      <c r="A30" s="2" t="s">
        <v>27</v>
      </c>
      <c r="B30" s="6">
        <v>150000000</v>
      </c>
    </row>
    <row r="31" spans="1:4" ht="15.75" thickBot="1">
      <c r="A31" s="9" t="s">
        <v>4</v>
      </c>
      <c r="B31" s="8">
        <f>SUM(B9:B30)</f>
        <v>3158000000</v>
      </c>
      <c r="D31" s="2"/>
    </row>
    <row r="32" spans="1:4" ht="15.75" thickTop="1">
      <c r="A32" s="12"/>
      <c r="B32" s="7"/>
      <c r="D32" s="2"/>
    </row>
    <row r="33" spans="1:2">
      <c r="A33" s="2" t="s">
        <v>28</v>
      </c>
      <c r="B33" s="6">
        <v>171171893</v>
      </c>
    </row>
    <row r="34" spans="1:2">
      <c r="A34" s="2" t="s">
        <v>29</v>
      </c>
      <c r="B34" s="6">
        <v>183510670</v>
      </c>
    </row>
    <row r="35" spans="1:2">
      <c r="A35" s="2" t="s">
        <v>30</v>
      </c>
      <c r="B35" s="6">
        <v>108377610</v>
      </c>
    </row>
    <row r="36" spans="1:2">
      <c r="A36" s="2" t="s">
        <v>61</v>
      </c>
      <c r="B36" s="6">
        <v>85588487</v>
      </c>
    </row>
    <row r="37" spans="1:2">
      <c r="A37" s="2" t="s">
        <v>31</v>
      </c>
      <c r="B37" s="6">
        <v>66426032</v>
      </c>
    </row>
    <row r="38" spans="1:2">
      <c r="A38" s="2" t="s">
        <v>32</v>
      </c>
      <c r="B38" s="6">
        <v>232914386</v>
      </c>
    </row>
    <row r="39" spans="1:2">
      <c r="A39" s="2" t="s">
        <v>33</v>
      </c>
      <c r="B39" s="6">
        <v>93681000</v>
      </c>
    </row>
    <row r="40" spans="1:2">
      <c r="A40" s="2" t="s">
        <v>34</v>
      </c>
      <c r="B40" s="6">
        <v>27063400</v>
      </c>
    </row>
    <row r="41" spans="1:2">
      <c r="A41" s="2" t="s">
        <v>35</v>
      </c>
      <c r="B41" s="6">
        <v>62688202</v>
      </c>
    </row>
    <row r="42" spans="1:2">
      <c r="A42" s="2" t="s">
        <v>36</v>
      </c>
      <c r="B42" s="6">
        <v>130909100</v>
      </c>
    </row>
    <row r="43" spans="1:2">
      <c r="A43" s="2" t="s">
        <v>37</v>
      </c>
      <c r="B43" s="6">
        <v>124908000</v>
      </c>
    </row>
    <row r="44" spans="1:2">
      <c r="A44" s="2" t="s">
        <v>38</v>
      </c>
      <c r="B44" s="6">
        <v>103605981</v>
      </c>
    </row>
    <row r="45" spans="1:2">
      <c r="A45" s="2" t="s">
        <v>39</v>
      </c>
      <c r="B45" s="6">
        <v>23443929</v>
      </c>
    </row>
    <row r="46" spans="1:2">
      <c r="A46" s="2" t="s">
        <v>40</v>
      </c>
      <c r="B46" s="6">
        <v>89811454</v>
      </c>
    </row>
    <row r="47" spans="1:2">
      <c r="A47" s="2" t="s">
        <v>41</v>
      </c>
      <c r="B47" s="6">
        <v>158490556</v>
      </c>
    </row>
    <row r="48" spans="1:2">
      <c r="A48" s="2" t="s">
        <v>42</v>
      </c>
      <c r="B48" s="6">
        <v>88476500</v>
      </c>
    </row>
    <row r="49" spans="1:2">
      <c r="A49" s="2" t="s">
        <v>43</v>
      </c>
      <c r="B49" s="6">
        <v>108052706</v>
      </c>
    </row>
    <row r="50" spans="1:2">
      <c r="A50" s="2" t="s">
        <v>44</v>
      </c>
      <c r="B50" s="6">
        <v>156771718</v>
      </c>
    </row>
    <row r="51" spans="1:2">
      <c r="A51" s="2" t="s">
        <v>45</v>
      </c>
      <c r="B51" s="6">
        <v>97252067</v>
      </c>
    </row>
    <row r="52" spans="1:2">
      <c r="A52" s="2" t="s">
        <v>46</v>
      </c>
      <c r="B52" s="6">
        <v>240910892</v>
      </c>
    </row>
    <row r="53" spans="1:2">
      <c r="A53" s="2" t="s">
        <v>47</v>
      </c>
      <c r="B53" s="6">
        <v>215580799</v>
      </c>
    </row>
    <row r="54" spans="1:2">
      <c r="A54" s="2" t="s">
        <v>48</v>
      </c>
      <c r="B54" s="6">
        <v>74944800</v>
      </c>
    </row>
    <row r="55" spans="1:2">
      <c r="A55" s="2" t="s">
        <v>49</v>
      </c>
      <c r="B55" s="6">
        <v>131123860</v>
      </c>
    </row>
    <row r="56" spans="1:2">
      <c r="A56" s="2" t="s">
        <v>50</v>
      </c>
      <c r="B56" s="6">
        <v>166499241</v>
      </c>
    </row>
    <row r="57" spans="1:2">
      <c r="A57" s="2" t="s">
        <v>51</v>
      </c>
      <c r="B57" s="6">
        <v>93681000</v>
      </c>
    </row>
    <row r="58" spans="1:2">
      <c r="A58" s="2" t="s">
        <v>52</v>
      </c>
      <c r="B58" s="6">
        <v>174719749</v>
      </c>
    </row>
    <row r="59" spans="1:2">
      <c r="A59" s="2" t="s">
        <v>53</v>
      </c>
      <c r="B59" s="6">
        <v>181191857</v>
      </c>
    </row>
    <row r="60" spans="1:2">
      <c r="A60" s="2" t="s">
        <v>54</v>
      </c>
      <c r="B60" s="6">
        <v>95720123</v>
      </c>
    </row>
    <row r="61" spans="1:2">
      <c r="A61" s="2" t="s">
        <v>55</v>
      </c>
      <c r="B61" s="6">
        <v>1968127</v>
      </c>
    </row>
    <row r="62" spans="1:2">
      <c r="A62" s="2" t="s">
        <v>56</v>
      </c>
      <c r="B62" s="6">
        <v>825548</v>
      </c>
    </row>
    <row r="63" spans="1:2">
      <c r="A63" s="2" t="s">
        <v>57</v>
      </c>
      <c r="B63" s="6">
        <v>23381</v>
      </c>
    </row>
    <row r="64" spans="1:2">
      <c r="A64" s="2" t="s">
        <v>58</v>
      </c>
      <c r="B64" s="6">
        <v>500491</v>
      </c>
    </row>
    <row r="65" spans="1:2">
      <c r="A65" s="2" t="s">
        <v>59</v>
      </c>
      <c r="B65" s="6">
        <v>384922</v>
      </c>
    </row>
    <row r="66" spans="1:2">
      <c r="A66" s="10" t="s">
        <v>5</v>
      </c>
      <c r="B66" s="6">
        <f>SUM(B33:B65)</f>
        <v>3491218481</v>
      </c>
    </row>
    <row r="67" spans="1:2" ht="15.75" thickBot="1">
      <c r="A67" s="5" t="s">
        <v>62</v>
      </c>
      <c r="B67" s="13">
        <f>B31+B66</f>
        <v>6649218481</v>
      </c>
    </row>
    <row r="68" spans="1:2" ht="15.75" thickTop="1"/>
  </sheetData>
  <mergeCells count="3"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lmavendano</dc:creator>
  <cp:lastModifiedBy>demarulanda</cp:lastModifiedBy>
  <cp:lastPrinted>2018-06-05T14:44:52Z</cp:lastPrinted>
  <dcterms:created xsi:type="dcterms:W3CDTF">2018-06-05T13:16:49Z</dcterms:created>
  <dcterms:modified xsi:type="dcterms:W3CDTF">2018-06-26T15:55:58Z</dcterms:modified>
</cp:coreProperties>
</file>