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tmed-my.sharepoint.com/personal/vmrios_loteriademedellin_com_co/Documents/PROCESOS DE SELECCIÓN/2023/MERCHANDISING/"/>
    </mc:Choice>
  </mc:AlternateContent>
  <xr:revisionPtr revIDLastSave="0" documentId="8_{29BACE45-A321-4F65-A723-8D5AD3139479}" xr6:coauthVersionLast="47" xr6:coauthVersionMax="47" xr10:uidLastSave="{00000000-0000-0000-0000-000000000000}"/>
  <bookViews>
    <workbookView xWindow="1560" yWindow="1560" windowWidth="21600" windowHeight="11295" xr2:uid="{00000000-000D-0000-FFFF-FFFF00000000}"/>
  </bookViews>
  <sheets>
    <sheet name="Material Promocional " sheetId="7" r:id="rId1"/>
  </sheets>
  <definedNames>
    <definedName name="_xlnm.Print_Titles" localSheetId="0">'Material Promocional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7" l="1"/>
  <c r="F4" i="7" s="1"/>
  <c r="E6" i="7"/>
  <c r="E8" i="7"/>
  <c r="E11" i="7"/>
  <c r="E18" i="7"/>
  <c r="E22" i="7"/>
  <c r="E25" i="7"/>
  <c r="E28" i="7"/>
  <c r="E31" i="7"/>
</calcChain>
</file>

<file path=xl/sharedStrings.xml><?xml version="1.0" encoding="utf-8"?>
<sst xmlns="http://schemas.openxmlformats.org/spreadsheetml/2006/main" count="18" uniqueCount="18">
  <si>
    <t xml:space="preserve">Material </t>
  </si>
  <si>
    <t>Cantidad</t>
  </si>
  <si>
    <t>Espeficaciones</t>
  </si>
  <si>
    <t>Valor Unitario</t>
  </si>
  <si>
    <t>IVA</t>
  </si>
  <si>
    <t>Bolígrafo plástico con stylus. Clip metálico.
Medidas: 13.5 cm
Marca: 4 cm / Tampografía</t>
  </si>
  <si>
    <t>Llavero portacelular en PVC. Se sugiere uso con móviles de hasta 6.5 pulgadas.
Medidas: 8 cm x 4.5 cm x 5.5 cm .</t>
  </si>
  <si>
    <t>Bolsa en Cambrel Queen 
Bolsa en cambrel con fuelle.
Medidas: 42.5 cm x 36.5 cm x 10.5 cm fuelle</t>
  </si>
  <si>
    <t>Paraguas President 30″ 
Poliéster pongee 190T. Semiautomático, herraje en fibra de vidrio reforzado. 8 Cascos y sistema antibrisa. Interior plateado. Mango en espuma
Medidas: 30” Cobertura: 128 cm. Casco:48cm ancho. Largo total: 100cm</t>
  </si>
  <si>
    <t>Poncho PVC con estuche
Capa impermeable en PVC, calibre 2 mm. Empaque estuche.
Medidas: Estuche: 22 cm x 18 cm. Capa: 122 cm x 195 cm (abierto).
Marca: 12 cm / Screen en el estuche.</t>
  </si>
  <si>
    <t>Alcancía con forma de cerdo en colores vibrantes. Con tapón en la parte inferior para vaciar la alcancía.</t>
  </si>
  <si>
    <t>Abanico Plegable / Frisbee Flexible 
Abanico plegable en lona poliéster con funda para guardar. Funciona como frisbee.
Medidas: 25 cm diámetro
Marca: 15 cm / Screen</t>
  </si>
  <si>
    <t>Manga publicitaria para conductor + estampado
Material: Poliéster – algodón
Medidas: Largo 41cms x ancho 16 cms</t>
  </si>
  <si>
    <t>Mini Licorera 
En acero inoxidable con partes en bambú. Empaque caja individual.
Medidas: 9.5 cm x 9.5 cm x 2 cm.</t>
  </si>
  <si>
    <t>VALOR TOTAL</t>
  </si>
  <si>
    <t>Firma del Representante Legal: ____________________________________________________________</t>
  </si>
  <si>
    <r>
      <rPr>
        <b/>
        <sz val="12"/>
        <color theme="1"/>
        <rFont val="Calibri"/>
        <family val="2"/>
        <scheme val="minor"/>
      </rPr>
      <t xml:space="preserve">Nota: </t>
    </r>
    <r>
      <rPr>
        <sz val="12"/>
        <color theme="1"/>
        <rFont val="Calibri"/>
        <family val="2"/>
        <scheme val="minor"/>
      </rPr>
      <t xml:space="preserve"> Todos los artículos debne tener el logo que la Lotería de Medellín designe.</t>
    </r>
  </si>
  <si>
    <t>ANEXO 5
SUMINISTRO DE MATERIAL MERCHANDISING CON PUBLICIDAD DE LA LOTERÍA DE MEDELLÍN PARA ATENDER LAS ACTIVIDADES COMERCIALES DE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</si>
</sst>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7F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333375</xdr:colOff>
          <xdr:row>3</xdr:row>
          <xdr:rowOff>133350</xdr:rowOff>
        </xdr:from>
        <xdr:to>
          <xdr:col>0</xdr:col>
          <xdr:colOff>1381125</xdr:colOff>
          <xdr:row>5</xdr:row>
          <xdr:rowOff>438150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166688</xdr:colOff>
      <xdr:row>6</xdr:row>
      <xdr:rowOff>182562</xdr:rowOff>
    </xdr:from>
    <xdr:to>
      <xdr:col>0</xdr:col>
      <xdr:colOff>1490028</xdr:colOff>
      <xdr:row>8</xdr:row>
      <xdr:rowOff>426402</xdr:rowOff>
    </xdr:to>
    <xdr:pic>
      <xdr:nvPicPr>
        <xdr:cNvPr id="2" name="Imagen 1" descr="1014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830512"/>
          <a:ext cx="1323340" cy="13296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412750</xdr:rowOff>
    </xdr:from>
    <xdr:to>
      <xdr:col>0</xdr:col>
      <xdr:colOff>1584239</xdr:colOff>
      <xdr:row>11</xdr:row>
      <xdr:rowOff>378028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89475"/>
          <a:ext cx="1584239" cy="1051128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119062</xdr:colOff>
      <xdr:row>12</xdr:row>
      <xdr:rowOff>222251</xdr:rowOff>
    </xdr:from>
    <xdr:to>
      <xdr:col>0</xdr:col>
      <xdr:colOff>1516062</xdr:colOff>
      <xdr:row>14</xdr:row>
      <xdr:rowOff>353249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2" y="6127751"/>
          <a:ext cx="1397000" cy="1216848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238126</xdr:colOff>
      <xdr:row>15</xdr:row>
      <xdr:rowOff>293689</xdr:rowOff>
    </xdr:from>
    <xdr:to>
      <xdr:col>0</xdr:col>
      <xdr:colOff>1349376</xdr:colOff>
      <xdr:row>17</xdr:row>
      <xdr:rowOff>325439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7827964"/>
          <a:ext cx="1111250" cy="1117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215899</xdr:rowOff>
    </xdr:from>
    <xdr:to>
      <xdr:col>0</xdr:col>
      <xdr:colOff>1626861</xdr:colOff>
      <xdr:row>21</xdr:row>
      <xdr:rowOff>247650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721849"/>
          <a:ext cx="1560186" cy="11176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158750</xdr:colOff>
      <xdr:row>23</xdr:row>
      <xdr:rowOff>137477</xdr:rowOff>
    </xdr:from>
    <xdr:to>
      <xdr:col>0</xdr:col>
      <xdr:colOff>1452563</xdr:colOff>
      <xdr:row>25</xdr:row>
      <xdr:rowOff>351790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472227"/>
          <a:ext cx="1293813" cy="13001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150813</xdr:colOff>
      <xdr:row>26</xdr:row>
      <xdr:rowOff>261937</xdr:rowOff>
    </xdr:from>
    <xdr:to>
      <xdr:col>0</xdr:col>
      <xdr:colOff>1498283</xdr:colOff>
      <xdr:row>28</xdr:row>
      <xdr:rowOff>193992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3" y="13225462"/>
          <a:ext cx="1347470" cy="1017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174626</xdr:colOff>
      <xdr:row>29</xdr:row>
      <xdr:rowOff>134937</xdr:rowOff>
    </xdr:from>
    <xdr:to>
      <xdr:col>0</xdr:col>
      <xdr:colOff>1516064</xdr:colOff>
      <xdr:row>31</xdr:row>
      <xdr:rowOff>396875</xdr:rowOff>
    </xdr:to>
    <xdr:pic>
      <xdr:nvPicPr>
        <xdr:cNvPr id="9" name="Imagen 8" descr="1007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6" y="14727237"/>
          <a:ext cx="1341438" cy="13477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7C03C-236D-4E18-A4C9-99C2323CCC81}">
  <dimension ref="A1:F36"/>
  <sheetViews>
    <sheetView tabSelected="1" zoomScaleNormal="100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J5" sqref="J5"/>
    </sheetView>
  </sheetViews>
  <sheetFormatPr baseColWidth="10" defaultRowHeight="15" x14ac:dyDescent="0.25"/>
  <cols>
    <col min="1" max="1" width="26.140625" customWidth="1"/>
    <col min="2" max="2" width="40.42578125" customWidth="1"/>
    <col min="3" max="3" width="11.5703125" style="1" customWidth="1"/>
    <col min="4" max="4" width="14.140625" style="1" customWidth="1"/>
    <col min="5" max="5" width="11.5703125" style="1" customWidth="1"/>
  </cols>
  <sheetData>
    <row r="1" spans="1:6" ht="69" customHeight="1" x14ac:dyDescent="0.25">
      <c r="A1" s="22" t="s">
        <v>17</v>
      </c>
      <c r="B1" s="4"/>
      <c r="C1" s="4"/>
      <c r="D1" s="4"/>
      <c r="E1" s="4"/>
      <c r="F1" s="5"/>
    </row>
    <row r="2" spans="1:6" ht="15" customHeight="1" x14ac:dyDescent="0.25">
      <c r="A2" s="15" t="s">
        <v>0</v>
      </c>
      <c r="B2" s="17" t="s">
        <v>2</v>
      </c>
      <c r="C2" s="19" t="s">
        <v>1</v>
      </c>
      <c r="D2" s="19" t="s">
        <v>3</v>
      </c>
      <c r="E2" s="19" t="s">
        <v>4</v>
      </c>
      <c r="F2" s="13" t="s">
        <v>14</v>
      </c>
    </row>
    <row r="3" spans="1:6" ht="30" customHeight="1" thickBot="1" x14ac:dyDescent="0.3">
      <c r="A3" s="16"/>
      <c r="B3" s="18"/>
      <c r="C3" s="20"/>
      <c r="D3" s="20"/>
      <c r="E3" s="20"/>
      <c r="F3" s="14"/>
    </row>
    <row r="4" spans="1:6" ht="42.75" customHeight="1" x14ac:dyDescent="0.25">
      <c r="A4" s="11"/>
      <c r="B4" s="12" t="s">
        <v>5</v>
      </c>
      <c r="C4" s="8">
        <v>5000</v>
      </c>
      <c r="D4" s="8"/>
      <c r="E4" s="8">
        <f>+D4*19%</f>
        <v>0</v>
      </c>
      <c r="F4" s="8">
        <f>+C4*(D4+E4)</f>
        <v>0</v>
      </c>
    </row>
    <row r="5" spans="1:6" ht="42.75" customHeight="1" x14ac:dyDescent="0.25">
      <c r="A5" s="9"/>
      <c r="B5" s="10"/>
      <c r="C5" s="7"/>
      <c r="D5" s="7"/>
      <c r="E5" s="7"/>
      <c r="F5" s="7"/>
    </row>
    <row r="6" spans="1:6" ht="42.75" customHeight="1" x14ac:dyDescent="0.25">
      <c r="A6" s="9"/>
      <c r="B6" s="10"/>
      <c r="C6" s="7"/>
      <c r="D6" s="7"/>
      <c r="E6" s="7">
        <f>+D6*19%</f>
        <v>0</v>
      </c>
      <c r="F6" s="7"/>
    </row>
    <row r="7" spans="1:6" ht="42.75" customHeight="1" x14ac:dyDescent="0.25">
      <c r="A7" s="9"/>
      <c r="B7" s="10" t="s">
        <v>6</v>
      </c>
      <c r="C7" s="7">
        <v>3000</v>
      </c>
      <c r="D7" s="7"/>
      <c r="E7" s="7"/>
      <c r="F7" s="7"/>
    </row>
    <row r="8" spans="1:6" ht="42.75" customHeight="1" x14ac:dyDescent="0.25">
      <c r="A8" s="9"/>
      <c r="B8" s="10"/>
      <c r="C8" s="7"/>
      <c r="D8" s="7">
        <v>14400</v>
      </c>
      <c r="E8" s="7">
        <f t="shared" ref="E8:E28" si="0">+D8*19%</f>
        <v>2736</v>
      </c>
      <c r="F8" s="7"/>
    </row>
    <row r="9" spans="1:6" ht="42.75" customHeight="1" x14ac:dyDescent="0.25">
      <c r="A9" s="9"/>
      <c r="B9" s="10"/>
      <c r="C9" s="7"/>
      <c r="D9" s="7"/>
      <c r="E9" s="7"/>
      <c r="F9" s="7"/>
    </row>
    <row r="10" spans="1:6" ht="42.75" customHeight="1" x14ac:dyDescent="0.25">
      <c r="A10" s="9"/>
      <c r="B10" s="10" t="s">
        <v>7</v>
      </c>
      <c r="C10" s="7">
        <v>3000</v>
      </c>
      <c r="D10" s="7"/>
      <c r="E10" s="7"/>
      <c r="F10" s="7"/>
    </row>
    <row r="11" spans="1:6" ht="42.75" customHeight="1" x14ac:dyDescent="0.25">
      <c r="A11" s="9"/>
      <c r="B11" s="10"/>
      <c r="C11" s="7"/>
      <c r="D11" s="7">
        <v>5100</v>
      </c>
      <c r="E11" s="7">
        <f t="shared" si="0"/>
        <v>969</v>
      </c>
      <c r="F11" s="7"/>
    </row>
    <row r="12" spans="1:6" ht="42.75" customHeight="1" x14ac:dyDescent="0.25">
      <c r="A12" s="9"/>
      <c r="B12" s="10"/>
      <c r="C12" s="7"/>
      <c r="D12" s="7"/>
      <c r="E12" s="7"/>
      <c r="F12" s="7"/>
    </row>
    <row r="13" spans="1:6" ht="42.75" customHeight="1" x14ac:dyDescent="0.25">
      <c r="A13" s="9"/>
      <c r="B13" s="10" t="s">
        <v>8</v>
      </c>
      <c r="C13" s="7">
        <v>500</v>
      </c>
      <c r="D13" s="7"/>
      <c r="E13" s="7"/>
      <c r="F13" s="7"/>
    </row>
    <row r="14" spans="1:6" ht="42.75" customHeight="1" x14ac:dyDescent="0.25">
      <c r="A14" s="9"/>
      <c r="B14" s="10"/>
      <c r="C14" s="7"/>
      <c r="D14" s="7"/>
      <c r="E14" s="7"/>
      <c r="F14" s="7"/>
    </row>
    <row r="15" spans="1:6" ht="42.75" customHeight="1" x14ac:dyDescent="0.25">
      <c r="A15" s="9"/>
      <c r="B15" s="10"/>
      <c r="C15" s="7"/>
      <c r="D15" s="7"/>
      <c r="E15" s="7"/>
      <c r="F15" s="7"/>
    </row>
    <row r="16" spans="1:6" ht="42.75" customHeight="1" x14ac:dyDescent="0.25">
      <c r="A16" s="9"/>
      <c r="B16" s="10" t="s">
        <v>9</v>
      </c>
      <c r="C16" s="7">
        <v>2000</v>
      </c>
      <c r="D16" s="7"/>
      <c r="E16" s="7"/>
      <c r="F16" s="7"/>
    </row>
    <row r="17" spans="1:6" ht="42.75" customHeight="1" x14ac:dyDescent="0.25">
      <c r="A17" s="9"/>
      <c r="B17" s="10"/>
      <c r="C17" s="7"/>
      <c r="D17" s="7"/>
      <c r="E17" s="7"/>
      <c r="F17" s="7"/>
    </row>
    <row r="18" spans="1:6" ht="42.75" customHeight="1" x14ac:dyDescent="0.25">
      <c r="A18" s="9"/>
      <c r="B18" s="10"/>
      <c r="C18" s="7"/>
      <c r="D18" s="7">
        <v>29200</v>
      </c>
      <c r="E18" s="7">
        <f t="shared" si="0"/>
        <v>5548</v>
      </c>
      <c r="F18" s="7"/>
    </row>
    <row r="19" spans="1:6" ht="42.75" customHeight="1" x14ac:dyDescent="0.25">
      <c r="A19" s="9"/>
      <c r="B19" s="10"/>
      <c r="C19" s="7"/>
      <c r="D19" s="7"/>
      <c r="E19" s="7"/>
      <c r="F19" s="7"/>
    </row>
    <row r="20" spans="1:6" ht="42.75" customHeight="1" x14ac:dyDescent="0.25">
      <c r="A20" s="9"/>
      <c r="B20" s="10" t="s">
        <v>10</v>
      </c>
      <c r="C20" s="7">
        <v>2000</v>
      </c>
      <c r="D20" s="7"/>
      <c r="E20" s="7"/>
      <c r="F20" s="7"/>
    </row>
    <row r="21" spans="1:6" ht="42.75" customHeight="1" x14ac:dyDescent="0.25">
      <c r="A21" s="9"/>
      <c r="B21" s="10"/>
      <c r="C21" s="7"/>
      <c r="D21" s="7"/>
      <c r="E21" s="7"/>
      <c r="F21" s="7"/>
    </row>
    <row r="22" spans="1:6" ht="42.75" customHeight="1" x14ac:dyDescent="0.25">
      <c r="A22" s="9"/>
      <c r="B22" s="10"/>
      <c r="C22" s="7"/>
      <c r="D22" s="7">
        <v>7600</v>
      </c>
      <c r="E22" s="7">
        <f t="shared" si="0"/>
        <v>1444</v>
      </c>
      <c r="F22" s="7"/>
    </row>
    <row r="23" spans="1:6" ht="42.75" customHeight="1" x14ac:dyDescent="0.25">
      <c r="B23" s="2"/>
      <c r="C23" s="3"/>
      <c r="D23" s="3"/>
      <c r="E23" s="3"/>
      <c r="F23" s="3"/>
    </row>
    <row r="24" spans="1:6" ht="42.75" customHeight="1" x14ac:dyDescent="0.25">
      <c r="A24" s="9"/>
      <c r="B24" s="10" t="s">
        <v>11</v>
      </c>
      <c r="C24" s="7">
        <v>5000</v>
      </c>
      <c r="D24" s="7"/>
      <c r="E24" s="7"/>
      <c r="F24" s="7"/>
    </row>
    <row r="25" spans="1:6" ht="42.75" customHeight="1" x14ac:dyDescent="0.25">
      <c r="A25" s="9"/>
      <c r="B25" s="10"/>
      <c r="C25" s="7"/>
      <c r="D25" s="7">
        <v>3200</v>
      </c>
      <c r="E25" s="7">
        <f t="shared" si="0"/>
        <v>608</v>
      </c>
      <c r="F25" s="7"/>
    </row>
    <row r="26" spans="1:6" ht="42.75" customHeight="1" x14ac:dyDescent="0.25">
      <c r="A26" s="9"/>
      <c r="B26" s="10"/>
      <c r="C26" s="7"/>
      <c r="D26" s="7"/>
      <c r="E26" s="7"/>
      <c r="F26" s="7"/>
    </row>
    <row r="27" spans="1:6" ht="42.75" customHeight="1" x14ac:dyDescent="0.25">
      <c r="A27" s="9"/>
      <c r="B27" s="10" t="s">
        <v>12</v>
      </c>
      <c r="C27" s="7">
        <v>2000</v>
      </c>
      <c r="D27" s="7"/>
      <c r="E27" s="7"/>
      <c r="F27" s="7"/>
    </row>
    <row r="28" spans="1:6" ht="42.75" customHeight="1" x14ac:dyDescent="0.25">
      <c r="A28" s="9"/>
      <c r="B28" s="10"/>
      <c r="C28" s="7"/>
      <c r="D28" s="7">
        <v>12300</v>
      </c>
      <c r="E28" s="7">
        <f t="shared" si="0"/>
        <v>2337</v>
      </c>
      <c r="F28" s="7"/>
    </row>
    <row r="29" spans="1:6" ht="42.75" customHeight="1" x14ac:dyDescent="0.25">
      <c r="A29" s="9"/>
      <c r="B29" s="10"/>
      <c r="C29" s="7"/>
      <c r="D29" s="7"/>
      <c r="E29" s="7"/>
      <c r="F29" s="7"/>
    </row>
    <row r="30" spans="1:6" ht="42.75" customHeight="1" x14ac:dyDescent="0.25">
      <c r="A30" s="9"/>
      <c r="B30" s="10" t="s">
        <v>13</v>
      </c>
      <c r="C30" s="7">
        <v>500</v>
      </c>
      <c r="D30" s="7"/>
      <c r="E30" s="7"/>
      <c r="F30" s="7"/>
    </row>
    <row r="31" spans="1:6" ht="42.75" customHeight="1" x14ac:dyDescent="0.25">
      <c r="A31" s="9"/>
      <c r="B31" s="10"/>
      <c r="C31" s="7"/>
      <c r="D31" s="7">
        <v>43500</v>
      </c>
      <c r="E31" s="7">
        <f t="shared" ref="E31" si="1">+D31*19%</f>
        <v>8265</v>
      </c>
      <c r="F31" s="7"/>
    </row>
    <row r="32" spans="1:6" ht="42.75" customHeight="1" x14ac:dyDescent="0.25">
      <c r="A32" s="9"/>
      <c r="B32" s="10"/>
      <c r="C32" s="7"/>
      <c r="D32" s="7"/>
      <c r="E32" s="7"/>
      <c r="F32" s="7"/>
    </row>
    <row r="34" spans="1:6" ht="15.75" x14ac:dyDescent="0.25">
      <c r="A34" s="6" t="s">
        <v>16</v>
      </c>
      <c r="B34" s="6"/>
      <c r="C34" s="6"/>
      <c r="D34" s="6"/>
      <c r="E34" s="6"/>
      <c r="F34" s="6"/>
    </row>
    <row r="36" spans="1:6" ht="16.5" x14ac:dyDescent="0.3">
      <c r="A36" s="21" t="s">
        <v>15</v>
      </c>
    </row>
  </sheetData>
  <mergeCells count="62">
    <mergeCell ref="A4:A6"/>
    <mergeCell ref="B4:B6"/>
    <mergeCell ref="C4:C6"/>
    <mergeCell ref="F2:F3"/>
    <mergeCell ref="D4:D6"/>
    <mergeCell ref="E4:E6"/>
    <mergeCell ref="A2:A3"/>
    <mergeCell ref="B2:B3"/>
    <mergeCell ref="C2:C3"/>
    <mergeCell ref="D2:D3"/>
    <mergeCell ref="E2:E3"/>
    <mergeCell ref="A7:A9"/>
    <mergeCell ref="B7:B9"/>
    <mergeCell ref="C7:C9"/>
    <mergeCell ref="A10:A12"/>
    <mergeCell ref="B10:B12"/>
    <mergeCell ref="C10:C12"/>
    <mergeCell ref="A13:A15"/>
    <mergeCell ref="B13:B15"/>
    <mergeCell ref="C13:C15"/>
    <mergeCell ref="A16:A19"/>
    <mergeCell ref="B16:B19"/>
    <mergeCell ref="C16:C19"/>
    <mergeCell ref="A20:A22"/>
    <mergeCell ref="B20:B22"/>
    <mergeCell ref="C20:C22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F13:F15"/>
    <mergeCell ref="D16:D19"/>
    <mergeCell ref="E16:E19"/>
    <mergeCell ref="F16:F19"/>
    <mergeCell ref="F4:F6"/>
    <mergeCell ref="D7:D9"/>
    <mergeCell ref="E7:E9"/>
    <mergeCell ref="F7:F9"/>
    <mergeCell ref="D10:D12"/>
    <mergeCell ref="E10:E12"/>
    <mergeCell ref="F10:F12"/>
    <mergeCell ref="A1:F1"/>
    <mergeCell ref="A34:F34"/>
    <mergeCell ref="D27:D29"/>
    <mergeCell ref="E27:E29"/>
    <mergeCell ref="F27:F29"/>
    <mergeCell ref="D30:D32"/>
    <mergeCell ref="E30:E32"/>
    <mergeCell ref="F30:F32"/>
    <mergeCell ref="D20:D22"/>
    <mergeCell ref="E20:E22"/>
    <mergeCell ref="F20:F22"/>
    <mergeCell ref="D24:D26"/>
    <mergeCell ref="E24:E26"/>
    <mergeCell ref="F24:F26"/>
    <mergeCell ref="D13:D15"/>
    <mergeCell ref="E13:E15"/>
  </mergeCells>
  <pageMargins left="0.6692913385826772" right="0.35433070866141736" top="0.51181102362204722" bottom="0.47244094488188981" header="0.31496062992125984" footer="0.31496062992125984"/>
  <pageSetup scale="80" orientation="portrait" horizontalDpi="4294967294" verticalDpi="4294967294" r:id="rId1"/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0</xdr:col>
                <xdr:colOff>333375</xdr:colOff>
                <xdr:row>3</xdr:row>
                <xdr:rowOff>133350</xdr:rowOff>
              </from>
              <to>
                <xdr:col>0</xdr:col>
                <xdr:colOff>1381125</xdr:colOff>
                <xdr:row>5</xdr:row>
                <xdr:rowOff>438150</xdr:rowOff>
              </to>
            </anchor>
          </objectPr>
        </oleObject>
      </mc:Choice>
      <mc:Fallback>
        <oleObject progId="PBrush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Material Promocional </vt:lpstr>
      <vt:lpstr>'Material Promocional 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apperez</dc:creator>
  <cp:lastModifiedBy>VIVIANA MARCELA RIOS CORDOBA</cp:lastModifiedBy>
  <cp:lastPrinted>2023-06-07T12:53:13Z</cp:lastPrinted>
  <dcterms:created xsi:type="dcterms:W3CDTF">2021-03-23T19:30:17Z</dcterms:created>
  <dcterms:modified xsi:type="dcterms:W3CDTF">2023-06-09T16:24:40Z</dcterms:modified>
</cp:coreProperties>
</file>