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3655" windowHeight="9975"/>
  </bookViews>
  <sheets>
    <sheet name="Inventario Cuadros y Obras" sheetId="2" r:id="rId1"/>
    <sheet name="Hoja3" sheetId="3" r:id="rId2"/>
  </sheets>
  <calcPr calcId="124519"/>
</workbook>
</file>

<file path=xl/calcChain.xml><?xml version="1.0" encoding="utf-8"?>
<calcChain xmlns="http://schemas.openxmlformats.org/spreadsheetml/2006/main">
  <c r="F84" i="2"/>
  <c r="F51"/>
  <c r="F46"/>
  <c r="F27"/>
  <c r="F17"/>
  <c r="F87" l="1"/>
</calcChain>
</file>

<file path=xl/sharedStrings.xml><?xml version="1.0" encoding="utf-8"?>
<sst xmlns="http://schemas.openxmlformats.org/spreadsheetml/2006/main" count="339" uniqueCount="172">
  <si>
    <t>Nombre de la Obra</t>
  </si>
  <si>
    <t>Autor</t>
  </si>
  <si>
    <t>Tecnica</t>
  </si>
  <si>
    <t>Fecha Adq</t>
  </si>
  <si>
    <t>Valor adq</t>
  </si>
  <si>
    <t>Ubicación</t>
  </si>
  <si>
    <t>Piso</t>
  </si>
  <si>
    <t>Foto</t>
  </si>
  <si>
    <t>Medidas</t>
  </si>
  <si>
    <t>Placa</t>
  </si>
  <si>
    <t xml:space="preserve">                     OLEOS</t>
  </si>
  <si>
    <t>La salud en los niños</t>
  </si>
  <si>
    <t>Ramón Vasquez Arroyave</t>
  </si>
  <si>
    <t>Oleo</t>
  </si>
  <si>
    <t>Gerencia</t>
  </si>
  <si>
    <t>5N</t>
  </si>
  <si>
    <t>146x81</t>
  </si>
  <si>
    <t>La Ciudad</t>
  </si>
  <si>
    <t>Maestro Jorge Cardenas</t>
  </si>
  <si>
    <t>140x100</t>
  </si>
  <si>
    <t>comunicación No 8 "Aguila"</t>
  </si>
  <si>
    <t>Martha Ch. J</t>
  </si>
  <si>
    <t>TIC</t>
  </si>
  <si>
    <t>4N</t>
  </si>
  <si>
    <t>70x99</t>
  </si>
  <si>
    <t>Arcangeles</t>
  </si>
  <si>
    <t>G. Castaño Mejia</t>
  </si>
  <si>
    <t>Planeacion</t>
  </si>
  <si>
    <t>3N</t>
  </si>
  <si>
    <t>50x71</t>
  </si>
  <si>
    <t>El cometero</t>
  </si>
  <si>
    <t>180x100</t>
  </si>
  <si>
    <t>Niño Lotero</t>
  </si>
  <si>
    <t>89x50</t>
  </si>
  <si>
    <t>Paisaje</t>
  </si>
  <si>
    <t>Talento H</t>
  </si>
  <si>
    <t>5S</t>
  </si>
  <si>
    <t>119x119</t>
  </si>
  <si>
    <t>Portón</t>
  </si>
  <si>
    <t>Garcia</t>
  </si>
  <si>
    <t>Gaviota al atardecer</t>
  </si>
  <si>
    <t>Londoño V</t>
  </si>
  <si>
    <t>Secretaria</t>
  </si>
  <si>
    <t>90x120</t>
  </si>
  <si>
    <t>Trio Canoa</t>
  </si>
  <si>
    <t>Lienzo</t>
  </si>
  <si>
    <t>78x99</t>
  </si>
  <si>
    <t>Abraham</t>
  </si>
  <si>
    <t>Abraham?</t>
  </si>
  <si>
    <t>Bodega</t>
  </si>
  <si>
    <t>9S</t>
  </si>
  <si>
    <t>50x70</t>
  </si>
  <si>
    <t>La Mendiga</t>
  </si>
  <si>
    <t>Clara I. de los Rios</t>
  </si>
  <si>
    <t>49x68</t>
  </si>
  <si>
    <t>Iglesia</t>
  </si>
  <si>
    <t>Financiera</t>
  </si>
  <si>
    <t>2N</t>
  </si>
  <si>
    <t xml:space="preserve">              ACUARELAS</t>
  </si>
  <si>
    <t>Viejas Amigas</t>
  </si>
  <si>
    <t>Jose A. Hernandez</t>
  </si>
  <si>
    <t>Acuarela</t>
  </si>
  <si>
    <t>67x97</t>
  </si>
  <si>
    <t>Regreso del campo</t>
  </si>
  <si>
    <t>Loteros en el parque Berrio</t>
  </si>
  <si>
    <t>Francisco Madrid Q.</t>
  </si>
  <si>
    <t>56x74</t>
  </si>
  <si>
    <t>Escudo de Antioquia</t>
  </si>
  <si>
    <t>El Cristo de Dalí</t>
  </si>
  <si>
    <t>Portada el Pe</t>
  </si>
  <si>
    <t xml:space="preserve">              ESCULTURAS</t>
  </si>
  <si>
    <t>El Aguila</t>
  </si>
  <si>
    <t>Maestro Salvador Arango</t>
  </si>
  <si>
    <t>Escultura</t>
  </si>
  <si>
    <t>Terraza</t>
  </si>
  <si>
    <t>97x97x35</t>
  </si>
  <si>
    <t>Bolivar Alado</t>
  </si>
  <si>
    <t>20x50x35</t>
  </si>
  <si>
    <t>Don Hugo Restrepo</t>
  </si>
  <si>
    <t>Bronce</t>
  </si>
  <si>
    <t>Auditorio</t>
  </si>
  <si>
    <t>10N</t>
  </si>
  <si>
    <t>Cristo</t>
  </si>
  <si>
    <t>Escultura en Bronce</t>
  </si>
  <si>
    <t>Maternidad Mesa</t>
  </si>
  <si>
    <t>Gobernacion</t>
  </si>
  <si>
    <t>Lotero Gamin</t>
  </si>
  <si>
    <t>Hall de acceso</t>
  </si>
  <si>
    <t>73x50x150</t>
  </si>
  <si>
    <t>La Lotera</t>
  </si>
  <si>
    <t>Martha Piedrahita</t>
  </si>
  <si>
    <t>Escultura Busto</t>
  </si>
  <si>
    <t>15x28x24</t>
  </si>
  <si>
    <t>Vendedora de Sueños</t>
  </si>
  <si>
    <t>30x20x15</t>
  </si>
  <si>
    <t>Prometeo Americano robando el fuefo del sol</t>
  </si>
  <si>
    <t>Rodrigo Arenas Betancur</t>
  </si>
  <si>
    <t>Bronce y vaciado en concreto</t>
  </si>
  <si>
    <t>Fachada (cra47) sucre</t>
  </si>
  <si>
    <t>700x500</t>
  </si>
  <si>
    <t>Alegoria de la fecundidad y pujanza de Antioquia</t>
  </si>
  <si>
    <t>Bochica divizando con Indígenas</t>
  </si>
  <si>
    <t>Jorge Marín Vieco</t>
  </si>
  <si>
    <t>Vaciado en concreto</t>
  </si>
  <si>
    <t>Fachada (cll49) Ayacucho</t>
  </si>
  <si>
    <t>3 y 4</t>
  </si>
  <si>
    <t>1080x250</t>
  </si>
  <si>
    <t>Indigenas adorando el sol</t>
  </si>
  <si>
    <t>330x250</t>
  </si>
  <si>
    <t>Indigenas realizando tareas de tejido, cosecha, ofebreria y explotación del oro.</t>
  </si>
  <si>
    <t>Indigenas Realizando varias actividades y tareas</t>
  </si>
  <si>
    <t>Costado Norte interno</t>
  </si>
  <si>
    <t>7 y 8</t>
  </si>
  <si>
    <t>La ameríndia</t>
  </si>
  <si>
    <t>Alto relieve en concreto</t>
  </si>
  <si>
    <t>300x100x480</t>
  </si>
  <si>
    <t xml:space="preserve">                MURALES</t>
  </si>
  <si>
    <t>El descanso del labrador</t>
  </si>
  <si>
    <t>Mural</t>
  </si>
  <si>
    <t>1168x390x255</t>
  </si>
  <si>
    <t>La problemática social</t>
  </si>
  <si>
    <t>Norte</t>
  </si>
  <si>
    <t>325x125</t>
  </si>
  <si>
    <t xml:space="preserve">                  OTRAS</t>
  </si>
  <si>
    <t>Desnudo Femenino</t>
  </si>
  <si>
    <t>Victor Vicerar</t>
  </si>
  <si>
    <t>Carboncillo</t>
  </si>
  <si>
    <t>Ramiez</t>
  </si>
  <si>
    <t>Zebra</t>
  </si>
  <si>
    <t>Vicky Múnera</t>
  </si>
  <si>
    <t>Pasteles</t>
  </si>
  <si>
    <t>35x47</t>
  </si>
  <si>
    <t>Batik</t>
  </si>
  <si>
    <t>Retrato del Dr. Hugo Restrepo Arango</t>
  </si>
  <si>
    <t>Venta de Lotería Parque</t>
  </si>
  <si>
    <t>Cuadro</t>
  </si>
  <si>
    <t>Resolución 15</t>
  </si>
  <si>
    <t>Museo de Caña en Cali</t>
  </si>
  <si>
    <t>Astrid Zuluaga</t>
  </si>
  <si>
    <t>Reja en Santo Domingo</t>
  </si>
  <si>
    <t>El Café Regina</t>
  </si>
  <si>
    <t>Horacio Longas</t>
  </si>
  <si>
    <t>Mercado en Yarumal</t>
  </si>
  <si>
    <t>Exgerentes de la Entidad</t>
  </si>
  <si>
    <t>Junta Directiva FEDELCO</t>
  </si>
  <si>
    <t>Varón de Soledades</t>
  </si>
  <si>
    <t>El Centauro</t>
  </si>
  <si>
    <t>Adan y Eva</t>
  </si>
  <si>
    <t>Un Angel</t>
  </si>
  <si>
    <t>Archivo General de la Nacion</t>
  </si>
  <si>
    <t>Almacen</t>
  </si>
  <si>
    <t>2S</t>
  </si>
  <si>
    <t>Mapa de Antioquia</t>
  </si>
  <si>
    <t>El Telegrama</t>
  </si>
  <si>
    <t>Teatro Junin</t>
  </si>
  <si>
    <t>Luis Eduardo Vieco</t>
  </si>
  <si>
    <t>Mapa de Colombia IDEA</t>
  </si>
  <si>
    <t>Set Billetes Loteria Medellin Antiguos</t>
  </si>
  <si>
    <t>Comercial</t>
  </si>
  <si>
    <t>4S</t>
  </si>
  <si>
    <t>Direccion Loterias</t>
  </si>
  <si>
    <t>3S</t>
  </si>
  <si>
    <t>Cooperativa COOFORTUNA</t>
  </si>
  <si>
    <t>Gratitud Perenne</t>
  </si>
  <si>
    <t>Olga Ines Arango</t>
  </si>
  <si>
    <t>Gorda Botero</t>
  </si>
  <si>
    <t>Billete Loteria 100 Millones</t>
  </si>
  <si>
    <t>Medellin</t>
  </si>
  <si>
    <t>Botik</t>
  </si>
  <si>
    <t>Silletero</t>
  </si>
  <si>
    <t>TOTAL</t>
  </si>
  <si>
    <t>GRAN 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</si>
</sst>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14" fontId="0" fillId="0" borderId="7" xfId="0" applyNumberFormat="1" applyBorder="1"/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5" xfId="0" applyBorder="1"/>
    <xf numFmtId="0" fontId="1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vertical="top" wrapText="1"/>
    </xf>
    <xf numFmtId="16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8" xfId="0" applyBorder="1"/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0" fillId="0" borderId="9" xfId="0" applyBorder="1"/>
    <xf numFmtId="0" fontId="1" fillId="0" borderId="9" xfId="0" applyFont="1" applyBorder="1" applyAlignment="1">
      <alignment horizontal="right"/>
    </xf>
    <xf numFmtId="3" fontId="0" fillId="0" borderId="0" xfId="0" applyNumberFormat="1"/>
    <xf numFmtId="3" fontId="0" fillId="0" borderId="2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9" xfId="0" applyNumberFormat="1" applyBorder="1"/>
    <xf numFmtId="0" fontId="0" fillId="0" borderId="3" xfId="0" applyBorder="1"/>
    <xf numFmtId="0" fontId="1" fillId="0" borderId="4" xfId="0" applyFont="1" applyBorder="1"/>
    <xf numFmtId="0" fontId="0" fillId="0" borderId="4" xfId="0" applyBorder="1"/>
    <xf numFmtId="3" fontId="0" fillId="0" borderId="4" xfId="0" applyNumberFormat="1" applyBorder="1"/>
    <xf numFmtId="0" fontId="1" fillId="0" borderId="4" xfId="0" applyFont="1" applyBorder="1" applyAlignment="1">
      <alignment horizontal="right"/>
    </xf>
    <xf numFmtId="0" fontId="0" fillId="0" borderId="4" xfId="0" applyBorder="1" applyAlignment="1">
      <alignment wrapText="1"/>
    </xf>
    <xf numFmtId="14" fontId="0" fillId="0" borderId="4" xfId="0" applyNumberFormat="1" applyBorder="1"/>
    <xf numFmtId="0" fontId="1" fillId="0" borderId="4" xfId="0" applyFont="1" applyBorder="1" applyAlignment="1">
      <alignment wrapText="1"/>
    </xf>
    <xf numFmtId="0" fontId="0" fillId="0" borderId="4" xfId="0" applyBorder="1" applyAlignment="1">
      <alignment horizontal="right"/>
    </xf>
    <xf numFmtId="0" fontId="0" fillId="0" borderId="10" xfId="0" applyFill="1" applyBorder="1" applyAlignment="1">
      <alignment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topLeftCell="A14" workbookViewId="0">
      <selection activeCell="F84" sqref="F84"/>
    </sheetView>
  </sheetViews>
  <sheetFormatPr baseColWidth="10" defaultRowHeight="15"/>
  <cols>
    <col min="1" max="1" width="4.140625" customWidth="1"/>
    <col min="2" max="2" width="26" customWidth="1"/>
    <col min="3" max="3" width="22.7109375" bestFit="1" customWidth="1"/>
    <col min="4" max="4" width="11.85546875" customWidth="1"/>
    <col min="6" max="6" width="11.7109375" style="24" bestFit="1" customWidth="1"/>
    <col min="8" max="8" width="6.5703125" style="1" customWidth="1"/>
    <col min="9" max="9" width="5" customWidth="1"/>
    <col min="10" max="10" width="9.140625" customWidth="1"/>
    <col min="11" max="11" width="9.28515625" customWidth="1"/>
    <col min="255" max="255" width="4.140625" customWidth="1"/>
    <col min="256" max="256" width="26" customWidth="1"/>
    <col min="257" max="257" width="22.7109375" bestFit="1" customWidth="1"/>
    <col min="258" max="258" width="14.5703125" customWidth="1"/>
    <col min="260" max="260" width="11.7109375" bestFit="1" customWidth="1"/>
    <col min="264" max="264" width="13" bestFit="1" customWidth="1"/>
    <col min="267" max="267" width="12.5703125" customWidth="1"/>
    <col min="511" max="511" width="4.140625" customWidth="1"/>
    <col min="512" max="512" width="26" customWidth="1"/>
    <col min="513" max="513" width="22.7109375" bestFit="1" customWidth="1"/>
    <col min="514" max="514" width="14.5703125" customWidth="1"/>
    <col min="516" max="516" width="11.7109375" bestFit="1" customWidth="1"/>
    <col min="520" max="520" width="13" bestFit="1" customWidth="1"/>
    <col min="523" max="523" width="12.5703125" customWidth="1"/>
    <col min="767" max="767" width="4.140625" customWidth="1"/>
    <col min="768" max="768" width="26" customWidth="1"/>
    <col min="769" max="769" width="22.7109375" bestFit="1" customWidth="1"/>
    <col min="770" max="770" width="14.5703125" customWidth="1"/>
    <col min="772" max="772" width="11.7109375" bestFit="1" customWidth="1"/>
    <col min="776" max="776" width="13" bestFit="1" customWidth="1"/>
    <col min="779" max="779" width="12.5703125" customWidth="1"/>
    <col min="1023" max="1023" width="4.140625" customWidth="1"/>
    <col min="1024" max="1024" width="26" customWidth="1"/>
    <col min="1025" max="1025" width="22.7109375" bestFit="1" customWidth="1"/>
    <col min="1026" max="1026" width="14.5703125" customWidth="1"/>
    <col min="1028" max="1028" width="11.7109375" bestFit="1" customWidth="1"/>
    <col min="1032" max="1032" width="13" bestFit="1" customWidth="1"/>
    <col min="1035" max="1035" width="12.5703125" customWidth="1"/>
    <col min="1279" max="1279" width="4.140625" customWidth="1"/>
    <col min="1280" max="1280" width="26" customWidth="1"/>
    <col min="1281" max="1281" width="22.7109375" bestFit="1" customWidth="1"/>
    <col min="1282" max="1282" width="14.5703125" customWidth="1"/>
    <col min="1284" max="1284" width="11.7109375" bestFit="1" customWidth="1"/>
    <col min="1288" max="1288" width="13" bestFit="1" customWidth="1"/>
    <col min="1291" max="1291" width="12.5703125" customWidth="1"/>
    <col min="1535" max="1535" width="4.140625" customWidth="1"/>
    <col min="1536" max="1536" width="26" customWidth="1"/>
    <col min="1537" max="1537" width="22.7109375" bestFit="1" customWidth="1"/>
    <col min="1538" max="1538" width="14.5703125" customWidth="1"/>
    <col min="1540" max="1540" width="11.7109375" bestFit="1" customWidth="1"/>
    <col min="1544" max="1544" width="13" bestFit="1" customWidth="1"/>
    <col min="1547" max="1547" width="12.5703125" customWidth="1"/>
    <col min="1791" max="1791" width="4.140625" customWidth="1"/>
    <col min="1792" max="1792" width="26" customWidth="1"/>
    <col min="1793" max="1793" width="22.7109375" bestFit="1" customWidth="1"/>
    <col min="1794" max="1794" width="14.5703125" customWidth="1"/>
    <col min="1796" max="1796" width="11.7109375" bestFit="1" customWidth="1"/>
    <col min="1800" max="1800" width="13" bestFit="1" customWidth="1"/>
    <col min="1803" max="1803" width="12.5703125" customWidth="1"/>
    <col min="2047" max="2047" width="4.140625" customWidth="1"/>
    <col min="2048" max="2048" width="26" customWidth="1"/>
    <col min="2049" max="2049" width="22.7109375" bestFit="1" customWidth="1"/>
    <col min="2050" max="2050" width="14.5703125" customWidth="1"/>
    <col min="2052" max="2052" width="11.7109375" bestFit="1" customWidth="1"/>
    <col min="2056" max="2056" width="13" bestFit="1" customWidth="1"/>
    <col min="2059" max="2059" width="12.5703125" customWidth="1"/>
    <col min="2303" max="2303" width="4.140625" customWidth="1"/>
    <col min="2304" max="2304" width="26" customWidth="1"/>
    <col min="2305" max="2305" width="22.7109375" bestFit="1" customWidth="1"/>
    <col min="2306" max="2306" width="14.5703125" customWidth="1"/>
    <col min="2308" max="2308" width="11.7109375" bestFit="1" customWidth="1"/>
    <col min="2312" max="2312" width="13" bestFit="1" customWidth="1"/>
    <col min="2315" max="2315" width="12.5703125" customWidth="1"/>
    <col min="2559" max="2559" width="4.140625" customWidth="1"/>
    <col min="2560" max="2560" width="26" customWidth="1"/>
    <col min="2561" max="2561" width="22.7109375" bestFit="1" customWidth="1"/>
    <col min="2562" max="2562" width="14.5703125" customWidth="1"/>
    <col min="2564" max="2564" width="11.7109375" bestFit="1" customWidth="1"/>
    <col min="2568" max="2568" width="13" bestFit="1" customWidth="1"/>
    <col min="2571" max="2571" width="12.5703125" customWidth="1"/>
    <col min="2815" max="2815" width="4.140625" customWidth="1"/>
    <col min="2816" max="2816" width="26" customWidth="1"/>
    <col min="2817" max="2817" width="22.7109375" bestFit="1" customWidth="1"/>
    <col min="2818" max="2818" width="14.5703125" customWidth="1"/>
    <col min="2820" max="2820" width="11.7109375" bestFit="1" customWidth="1"/>
    <col min="2824" max="2824" width="13" bestFit="1" customWidth="1"/>
    <col min="2827" max="2827" width="12.5703125" customWidth="1"/>
    <col min="3071" max="3071" width="4.140625" customWidth="1"/>
    <col min="3072" max="3072" width="26" customWidth="1"/>
    <col min="3073" max="3073" width="22.7109375" bestFit="1" customWidth="1"/>
    <col min="3074" max="3074" width="14.5703125" customWidth="1"/>
    <col min="3076" max="3076" width="11.7109375" bestFit="1" customWidth="1"/>
    <col min="3080" max="3080" width="13" bestFit="1" customWidth="1"/>
    <col min="3083" max="3083" width="12.5703125" customWidth="1"/>
    <col min="3327" max="3327" width="4.140625" customWidth="1"/>
    <col min="3328" max="3328" width="26" customWidth="1"/>
    <col min="3329" max="3329" width="22.7109375" bestFit="1" customWidth="1"/>
    <col min="3330" max="3330" width="14.5703125" customWidth="1"/>
    <col min="3332" max="3332" width="11.7109375" bestFit="1" customWidth="1"/>
    <col min="3336" max="3336" width="13" bestFit="1" customWidth="1"/>
    <col min="3339" max="3339" width="12.5703125" customWidth="1"/>
    <col min="3583" max="3583" width="4.140625" customWidth="1"/>
    <col min="3584" max="3584" width="26" customWidth="1"/>
    <col min="3585" max="3585" width="22.7109375" bestFit="1" customWidth="1"/>
    <col min="3586" max="3586" width="14.5703125" customWidth="1"/>
    <col min="3588" max="3588" width="11.7109375" bestFit="1" customWidth="1"/>
    <col min="3592" max="3592" width="13" bestFit="1" customWidth="1"/>
    <col min="3595" max="3595" width="12.5703125" customWidth="1"/>
    <col min="3839" max="3839" width="4.140625" customWidth="1"/>
    <col min="3840" max="3840" width="26" customWidth="1"/>
    <col min="3841" max="3841" width="22.7109375" bestFit="1" customWidth="1"/>
    <col min="3842" max="3842" width="14.5703125" customWidth="1"/>
    <col min="3844" max="3844" width="11.7109375" bestFit="1" customWidth="1"/>
    <col min="3848" max="3848" width="13" bestFit="1" customWidth="1"/>
    <col min="3851" max="3851" width="12.5703125" customWidth="1"/>
    <col min="4095" max="4095" width="4.140625" customWidth="1"/>
    <col min="4096" max="4096" width="26" customWidth="1"/>
    <col min="4097" max="4097" width="22.7109375" bestFit="1" customWidth="1"/>
    <col min="4098" max="4098" width="14.5703125" customWidth="1"/>
    <col min="4100" max="4100" width="11.7109375" bestFit="1" customWidth="1"/>
    <col min="4104" max="4104" width="13" bestFit="1" customWidth="1"/>
    <col min="4107" max="4107" width="12.5703125" customWidth="1"/>
    <col min="4351" max="4351" width="4.140625" customWidth="1"/>
    <col min="4352" max="4352" width="26" customWidth="1"/>
    <col min="4353" max="4353" width="22.7109375" bestFit="1" customWidth="1"/>
    <col min="4354" max="4354" width="14.5703125" customWidth="1"/>
    <col min="4356" max="4356" width="11.7109375" bestFit="1" customWidth="1"/>
    <col min="4360" max="4360" width="13" bestFit="1" customWidth="1"/>
    <col min="4363" max="4363" width="12.5703125" customWidth="1"/>
    <col min="4607" max="4607" width="4.140625" customWidth="1"/>
    <col min="4608" max="4608" width="26" customWidth="1"/>
    <col min="4609" max="4609" width="22.7109375" bestFit="1" customWidth="1"/>
    <col min="4610" max="4610" width="14.5703125" customWidth="1"/>
    <col min="4612" max="4612" width="11.7109375" bestFit="1" customWidth="1"/>
    <col min="4616" max="4616" width="13" bestFit="1" customWidth="1"/>
    <col min="4619" max="4619" width="12.5703125" customWidth="1"/>
    <col min="4863" max="4863" width="4.140625" customWidth="1"/>
    <col min="4864" max="4864" width="26" customWidth="1"/>
    <col min="4865" max="4865" width="22.7109375" bestFit="1" customWidth="1"/>
    <col min="4866" max="4866" width="14.5703125" customWidth="1"/>
    <col min="4868" max="4868" width="11.7109375" bestFit="1" customWidth="1"/>
    <col min="4872" max="4872" width="13" bestFit="1" customWidth="1"/>
    <col min="4875" max="4875" width="12.5703125" customWidth="1"/>
    <col min="5119" max="5119" width="4.140625" customWidth="1"/>
    <col min="5120" max="5120" width="26" customWidth="1"/>
    <col min="5121" max="5121" width="22.7109375" bestFit="1" customWidth="1"/>
    <col min="5122" max="5122" width="14.5703125" customWidth="1"/>
    <col min="5124" max="5124" width="11.7109375" bestFit="1" customWidth="1"/>
    <col min="5128" max="5128" width="13" bestFit="1" customWidth="1"/>
    <col min="5131" max="5131" width="12.5703125" customWidth="1"/>
    <col min="5375" max="5375" width="4.140625" customWidth="1"/>
    <col min="5376" max="5376" width="26" customWidth="1"/>
    <col min="5377" max="5377" width="22.7109375" bestFit="1" customWidth="1"/>
    <col min="5378" max="5378" width="14.5703125" customWidth="1"/>
    <col min="5380" max="5380" width="11.7109375" bestFit="1" customWidth="1"/>
    <col min="5384" max="5384" width="13" bestFit="1" customWidth="1"/>
    <col min="5387" max="5387" width="12.5703125" customWidth="1"/>
    <col min="5631" max="5631" width="4.140625" customWidth="1"/>
    <col min="5632" max="5632" width="26" customWidth="1"/>
    <col min="5633" max="5633" width="22.7109375" bestFit="1" customWidth="1"/>
    <col min="5634" max="5634" width="14.5703125" customWidth="1"/>
    <col min="5636" max="5636" width="11.7109375" bestFit="1" customWidth="1"/>
    <col min="5640" max="5640" width="13" bestFit="1" customWidth="1"/>
    <col min="5643" max="5643" width="12.5703125" customWidth="1"/>
    <col min="5887" max="5887" width="4.140625" customWidth="1"/>
    <col min="5888" max="5888" width="26" customWidth="1"/>
    <col min="5889" max="5889" width="22.7109375" bestFit="1" customWidth="1"/>
    <col min="5890" max="5890" width="14.5703125" customWidth="1"/>
    <col min="5892" max="5892" width="11.7109375" bestFit="1" customWidth="1"/>
    <col min="5896" max="5896" width="13" bestFit="1" customWidth="1"/>
    <col min="5899" max="5899" width="12.5703125" customWidth="1"/>
    <col min="6143" max="6143" width="4.140625" customWidth="1"/>
    <col min="6144" max="6144" width="26" customWidth="1"/>
    <col min="6145" max="6145" width="22.7109375" bestFit="1" customWidth="1"/>
    <col min="6146" max="6146" width="14.5703125" customWidth="1"/>
    <col min="6148" max="6148" width="11.7109375" bestFit="1" customWidth="1"/>
    <col min="6152" max="6152" width="13" bestFit="1" customWidth="1"/>
    <col min="6155" max="6155" width="12.5703125" customWidth="1"/>
    <col min="6399" max="6399" width="4.140625" customWidth="1"/>
    <col min="6400" max="6400" width="26" customWidth="1"/>
    <col min="6401" max="6401" width="22.7109375" bestFit="1" customWidth="1"/>
    <col min="6402" max="6402" width="14.5703125" customWidth="1"/>
    <col min="6404" max="6404" width="11.7109375" bestFit="1" customWidth="1"/>
    <col min="6408" max="6408" width="13" bestFit="1" customWidth="1"/>
    <col min="6411" max="6411" width="12.5703125" customWidth="1"/>
    <col min="6655" max="6655" width="4.140625" customWidth="1"/>
    <col min="6656" max="6656" width="26" customWidth="1"/>
    <col min="6657" max="6657" width="22.7109375" bestFit="1" customWidth="1"/>
    <col min="6658" max="6658" width="14.5703125" customWidth="1"/>
    <col min="6660" max="6660" width="11.7109375" bestFit="1" customWidth="1"/>
    <col min="6664" max="6664" width="13" bestFit="1" customWidth="1"/>
    <col min="6667" max="6667" width="12.5703125" customWidth="1"/>
    <col min="6911" max="6911" width="4.140625" customWidth="1"/>
    <col min="6912" max="6912" width="26" customWidth="1"/>
    <col min="6913" max="6913" width="22.7109375" bestFit="1" customWidth="1"/>
    <col min="6914" max="6914" width="14.5703125" customWidth="1"/>
    <col min="6916" max="6916" width="11.7109375" bestFit="1" customWidth="1"/>
    <col min="6920" max="6920" width="13" bestFit="1" customWidth="1"/>
    <col min="6923" max="6923" width="12.5703125" customWidth="1"/>
    <col min="7167" max="7167" width="4.140625" customWidth="1"/>
    <col min="7168" max="7168" width="26" customWidth="1"/>
    <col min="7169" max="7169" width="22.7109375" bestFit="1" customWidth="1"/>
    <col min="7170" max="7170" width="14.5703125" customWidth="1"/>
    <col min="7172" max="7172" width="11.7109375" bestFit="1" customWidth="1"/>
    <col min="7176" max="7176" width="13" bestFit="1" customWidth="1"/>
    <col min="7179" max="7179" width="12.5703125" customWidth="1"/>
    <col min="7423" max="7423" width="4.140625" customWidth="1"/>
    <col min="7424" max="7424" width="26" customWidth="1"/>
    <col min="7425" max="7425" width="22.7109375" bestFit="1" customWidth="1"/>
    <col min="7426" max="7426" width="14.5703125" customWidth="1"/>
    <col min="7428" max="7428" width="11.7109375" bestFit="1" customWidth="1"/>
    <col min="7432" max="7432" width="13" bestFit="1" customWidth="1"/>
    <col min="7435" max="7435" width="12.5703125" customWidth="1"/>
    <col min="7679" max="7679" width="4.140625" customWidth="1"/>
    <col min="7680" max="7680" width="26" customWidth="1"/>
    <col min="7681" max="7681" width="22.7109375" bestFit="1" customWidth="1"/>
    <col min="7682" max="7682" width="14.5703125" customWidth="1"/>
    <col min="7684" max="7684" width="11.7109375" bestFit="1" customWidth="1"/>
    <col min="7688" max="7688" width="13" bestFit="1" customWidth="1"/>
    <col min="7691" max="7691" width="12.5703125" customWidth="1"/>
    <col min="7935" max="7935" width="4.140625" customWidth="1"/>
    <col min="7936" max="7936" width="26" customWidth="1"/>
    <col min="7937" max="7937" width="22.7109375" bestFit="1" customWidth="1"/>
    <col min="7938" max="7938" width="14.5703125" customWidth="1"/>
    <col min="7940" max="7940" width="11.7109375" bestFit="1" customWidth="1"/>
    <col min="7944" max="7944" width="13" bestFit="1" customWidth="1"/>
    <col min="7947" max="7947" width="12.5703125" customWidth="1"/>
    <col min="8191" max="8191" width="4.140625" customWidth="1"/>
    <col min="8192" max="8192" width="26" customWidth="1"/>
    <col min="8193" max="8193" width="22.7109375" bestFit="1" customWidth="1"/>
    <col min="8194" max="8194" width="14.5703125" customWidth="1"/>
    <col min="8196" max="8196" width="11.7109375" bestFit="1" customWidth="1"/>
    <col min="8200" max="8200" width="13" bestFit="1" customWidth="1"/>
    <col min="8203" max="8203" width="12.5703125" customWidth="1"/>
    <col min="8447" max="8447" width="4.140625" customWidth="1"/>
    <col min="8448" max="8448" width="26" customWidth="1"/>
    <col min="8449" max="8449" width="22.7109375" bestFit="1" customWidth="1"/>
    <col min="8450" max="8450" width="14.5703125" customWidth="1"/>
    <col min="8452" max="8452" width="11.7109375" bestFit="1" customWidth="1"/>
    <col min="8456" max="8456" width="13" bestFit="1" customWidth="1"/>
    <col min="8459" max="8459" width="12.5703125" customWidth="1"/>
    <col min="8703" max="8703" width="4.140625" customWidth="1"/>
    <col min="8704" max="8704" width="26" customWidth="1"/>
    <col min="8705" max="8705" width="22.7109375" bestFit="1" customWidth="1"/>
    <col min="8706" max="8706" width="14.5703125" customWidth="1"/>
    <col min="8708" max="8708" width="11.7109375" bestFit="1" customWidth="1"/>
    <col min="8712" max="8712" width="13" bestFit="1" customWidth="1"/>
    <col min="8715" max="8715" width="12.5703125" customWidth="1"/>
    <col min="8959" max="8959" width="4.140625" customWidth="1"/>
    <col min="8960" max="8960" width="26" customWidth="1"/>
    <col min="8961" max="8961" width="22.7109375" bestFit="1" customWidth="1"/>
    <col min="8962" max="8962" width="14.5703125" customWidth="1"/>
    <col min="8964" max="8964" width="11.7109375" bestFit="1" customWidth="1"/>
    <col min="8968" max="8968" width="13" bestFit="1" customWidth="1"/>
    <col min="8971" max="8971" width="12.5703125" customWidth="1"/>
    <col min="9215" max="9215" width="4.140625" customWidth="1"/>
    <col min="9216" max="9216" width="26" customWidth="1"/>
    <col min="9217" max="9217" width="22.7109375" bestFit="1" customWidth="1"/>
    <col min="9218" max="9218" width="14.5703125" customWidth="1"/>
    <col min="9220" max="9220" width="11.7109375" bestFit="1" customWidth="1"/>
    <col min="9224" max="9224" width="13" bestFit="1" customWidth="1"/>
    <col min="9227" max="9227" width="12.5703125" customWidth="1"/>
    <col min="9471" max="9471" width="4.140625" customWidth="1"/>
    <col min="9472" max="9472" width="26" customWidth="1"/>
    <col min="9473" max="9473" width="22.7109375" bestFit="1" customWidth="1"/>
    <col min="9474" max="9474" width="14.5703125" customWidth="1"/>
    <col min="9476" max="9476" width="11.7109375" bestFit="1" customWidth="1"/>
    <col min="9480" max="9480" width="13" bestFit="1" customWidth="1"/>
    <col min="9483" max="9483" width="12.5703125" customWidth="1"/>
    <col min="9727" max="9727" width="4.140625" customWidth="1"/>
    <col min="9728" max="9728" width="26" customWidth="1"/>
    <col min="9729" max="9729" width="22.7109375" bestFit="1" customWidth="1"/>
    <col min="9730" max="9730" width="14.5703125" customWidth="1"/>
    <col min="9732" max="9732" width="11.7109375" bestFit="1" customWidth="1"/>
    <col min="9736" max="9736" width="13" bestFit="1" customWidth="1"/>
    <col min="9739" max="9739" width="12.5703125" customWidth="1"/>
    <col min="9983" max="9983" width="4.140625" customWidth="1"/>
    <col min="9984" max="9984" width="26" customWidth="1"/>
    <col min="9985" max="9985" width="22.7109375" bestFit="1" customWidth="1"/>
    <col min="9986" max="9986" width="14.5703125" customWidth="1"/>
    <col min="9988" max="9988" width="11.7109375" bestFit="1" customWidth="1"/>
    <col min="9992" max="9992" width="13" bestFit="1" customWidth="1"/>
    <col min="9995" max="9995" width="12.5703125" customWidth="1"/>
    <col min="10239" max="10239" width="4.140625" customWidth="1"/>
    <col min="10240" max="10240" width="26" customWidth="1"/>
    <col min="10241" max="10241" width="22.7109375" bestFit="1" customWidth="1"/>
    <col min="10242" max="10242" width="14.5703125" customWidth="1"/>
    <col min="10244" max="10244" width="11.7109375" bestFit="1" customWidth="1"/>
    <col min="10248" max="10248" width="13" bestFit="1" customWidth="1"/>
    <col min="10251" max="10251" width="12.5703125" customWidth="1"/>
    <col min="10495" max="10495" width="4.140625" customWidth="1"/>
    <col min="10496" max="10496" width="26" customWidth="1"/>
    <col min="10497" max="10497" width="22.7109375" bestFit="1" customWidth="1"/>
    <col min="10498" max="10498" width="14.5703125" customWidth="1"/>
    <col min="10500" max="10500" width="11.7109375" bestFit="1" customWidth="1"/>
    <col min="10504" max="10504" width="13" bestFit="1" customWidth="1"/>
    <col min="10507" max="10507" width="12.5703125" customWidth="1"/>
    <col min="10751" max="10751" width="4.140625" customWidth="1"/>
    <col min="10752" max="10752" width="26" customWidth="1"/>
    <col min="10753" max="10753" width="22.7109375" bestFit="1" customWidth="1"/>
    <col min="10754" max="10754" width="14.5703125" customWidth="1"/>
    <col min="10756" max="10756" width="11.7109375" bestFit="1" customWidth="1"/>
    <col min="10760" max="10760" width="13" bestFit="1" customWidth="1"/>
    <col min="10763" max="10763" width="12.5703125" customWidth="1"/>
    <col min="11007" max="11007" width="4.140625" customWidth="1"/>
    <col min="11008" max="11008" width="26" customWidth="1"/>
    <col min="11009" max="11009" width="22.7109375" bestFit="1" customWidth="1"/>
    <col min="11010" max="11010" width="14.5703125" customWidth="1"/>
    <col min="11012" max="11012" width="11.7109375" bestFit="1" customWidth="1"/>
    <col min="11016" max="11016" width="13" bestFit="1" customWidth="1"/>
    <col min="11019" max="11019" width="12.5703125" customWidth="1"/>
    <col min="11263" max="11263" width="4.140625" customWidth="1"/>
    <col min="11264" max="11264" width="26" customWidth="1"/>
    <col min="11265" max="11265" width="22.7109375" bestFit="1" customWidth="1"/>
    <col min="11266" max="11266" width="14.5703125" customWidth="1"/>
    <col min="11268" max="11268" width="11.7109375" bestFit="1" customWidth="1"/>
    <col min="11272" max="11272" width="13" bestFit="1" customWidth="1"/>
    <col min="11275" max="11275" width="12.5703125" customWidth="1"/>
    <col min="11519" max="11519" width="4.140625" customWidth="1"/>
    <col min="11520" max="11520" width="26" customWidth="1"/>
    <col min="11521" max="11521" width="22.7109375" bestFit="1" customWidth="1"/>
    <col min="11522" max="11522" width="14.5703125" customWidth="1"/>
    <col min="11524" max="11524" width="11.7109375" bestFit="1" customWidth="1"/>
    <col min="11528" max="11528" width="13" bestFit="1" customWidth="1"/>
    <col min="11531" max="11531" width="12.5703125" customWidth="1"/>
    <col min="11775" max="11775" width="4.140625" customWidth="1"/>
    <col min="11776" max="11776" width="26" customWidth="1"/>
    <col min="11777" max="11777" width="22.7109375" bestFit="1" customWidth="1"/>
    <col min="11778" max="11778" width="14.5703125" customWidth="1"/>
    <col min="11780" max="11780" width="11.7109375" bestFit="1" customWidth="1"/>
    <col min="11784" max="11784" width="13" bestFit="1" customWidth="1"/>
    <col min="11787" max="11787" width="12.5703125" customWidth="1"/>
    <col min="12031" max="12031" width="4.140625" customWidth="1"/>
    <col min="12032" max="12032" width="26" customWidth="1"/>
    <col min="12033" max="12033" width="22.7109375" bestFit="1" customWidth="1"/>
    <col min="12034" max="12034" width="14.5703125" customWidth="1"/>
    <col min="12036" max="12036" width="11.7109375" bestFit="1" customWidth="1"/>
    <col min="12040" max="12040" width="13" bestFit="1" customWidth="1"/>
    <col min="12043" max="12043" width="12.5703125" customWidth="1"/>
    <col min="12287" max="12287" width="4.140625" customWidth="1"/>
    <col min="12288" max="12288" width="26" customWidth="1"/>
    <col min="12289" max="12289" width="22.7109375" bestFit="1" customWidth="1"/>
    <col min="12290" max="12290" width="14.5703125" customWidth="1"/>
    <col min="12292" max="12292" width="11.7109375" bestFit="1" customWidth="1"/>
    <col min="12296" max="12296" width="13" bestFit="1" customWidth="1"/>
    <col min="12299" max="12299" width="12.5703125" customWidth="1"/>
    <col min="12543" max="12543" width="4.140625" customWidth="1"/>
    <col min="12544" max="12544" width="26" customWidth="1"/>
    <col min="12545" max="12545" width="22.7109375" bestFit="1" customWidth="1"/>
    <col min="12546" max="12546" width="14.5703125" customWidth="1"/>
    <col min="12548" max="12548" width="11.7109375" bestFit="1" customWidth="1"/>
    <col min="12552" max="12552" width="13" bestFit="1" customWidth="1"/>
    <col min="12555" max="12555" width="12.5703125" customWidth="1"/>
    <col min="12799" max="12799" width="4.140625" customWidth="1"/>
    <col min="12800" max="12800" width="26" customWidth="1"/>
    <col min="12801" max="12801" width="22.7109375" bestFit="1" customWidth="1"/>
    <col min="12802" max="12802" width="14.5703125" customWidth="1"/>
    <col min="12804" max="12804" width="11.7109375" bestFit="1" customWidth="1"/>
    <col min="12808" max="12808" width="13" bestFit="1" customWidth="1"/>
    <col min="12811" max="12811" width="12.5703125" customWidth="1"/>
    <col min="13055" max="13055" width="4.140625" customWidth="1"/>
    <col min="13056" max="13056" width="26" customWidth="1"/>
    <col min="13057" max="13057" width="22.7109375" bestFit="1" customWidth="1"/>
    <col min="13058" max="13058" width="14.5703125" customWidth="1"/>
    <col min="13060" max="13060" width="11.7109375" bestFit="1" customWidth="1"/>
    <col min="13064" max="13064" width="13" bestFit="1" customWidth="1"/>
    <col min="13067" max="13067" width="12.5703125" customWidth="1"/>
    <col min="13311" max="13311" width="4.140625" customWidth="1"/>
    <col min="13312" max="13312" width="26" customWidth="1"/>
    <col min="13313" max="13313" width="22.7109375" bestFit="1" customWidth="1"/>
    <col min="13314" max="13314" width="14.5703125" customWidth="1"/>
    <col min="13316" max="13316" width="11.7109375" bestFit="1" customWidth="1"/>
    <col min="13320" max="13320" width="13" bestFit="1" customWidth="1"/>
    <col min="13323" max="13323" width="12.5703125" customWidth="1"/>
    <col min="13567" max="13567" width="4.140625" customWidth="1"/>
    <col min="13568" max="13568" width="26" customWidth="1"/>
    <col min="13569" max="13569" width="22.7109375" bestFit="1" customWidth="1"/>
    <col min="13570" max="13570" width="14.5703125" customWidth="1"/>
    <col min="13572" max="13572" width="11.7109375" bestFit="1" customWidth="1"/>
    <col min="13576" max="13576" width="13" bestFit="1" customWidth="1"/>
    <col min="13579" max="13579" width="12.5703125" customWidth="1"/>
    <col min="13823" max="13823" width="4.140625" customWidth="1"/>
    <col min="13824" max="13824" width="26" customWidth="1"/>
    <col min="13825" max="13825" width="22.7109375" bestFit="1" customWidth="1"/>
    <col min="13826" max="13826" width="14.5703125" customWidth="1"/>
    <col min="13828" max="13828" width="11.7109375" bestFit="1" customWidth="1"/>
    <col min="13832" max="13832" width="13" bestFit="1" customWidth="1"/>
    <col min="13835" max="13835" width="12.5703125" customWidth="1"/>
    <col min="14079" max="14079" width="4.140625" customWidth="1"/>
    <col min="14080" max="14080" width="26" customWidth="1"/>
    <col min="14081" max="14081" width="22.7109375" bestFit="1" customWidth="1"/>
    <col min="14082" max="14082" width="14.5703125" customWidth="1"/>
    <col min="14084" max="14084" width="11.7109375" bestFit="1" customWidth="1"/>
    <col min="14088" max="14088" width="13" bestFit="1" customWidth="1"/>
    <col min="14091" max="14091" width="12.5703125" customWidth="1"/>
    <col min="14335" max="14335" width="4.140625" customWidth="1"/>
    <col min="14336" max="14336" width="26" customWidth="1"/>
    <col min="14337" max="14337" width="22.7109375" bestFit="1" customWidth="1"/>
    <col min="14338" max="14338" width="14.5703125" customWidth="1"/>
    <col min="14340" max="14340" width="11.7109375" bestFit="1" customWidth="1"/>
    <col min="14344" max="14344" width="13" bestFit="1" customWidth="1"/>
    <col min="14347" max="14347" width="12.5703125" customWidth="1"/>
    <col min="14591" max="14591" width="4.140625" customWidth="1"/>
    <col min="14592" max="14592" width="26" customWidth="1"/>
    <col min="14593" max="14593" width="22.7109375" bestFit="1" customWidth="1"/>
    <col min="14594" max="14594" width="14.5703125" customWidth="1"/>
    <col min="14596" max="14596" width="11.7109375" bestFit="1" customWidth="1"/>
    <col min="14600" max="14600" width="13" bestFit="1" customWidth="1"/>
    <col min="14603" max="14603" width="12.5703125" customWidth="1"/>
    <col min="14847" max="14847" width="4.140625" customWidth="1"/>
    <col min="14848" max="14848" width="26" customWidth="1"/>
    <col min="14849" max="14849" width="22.7109375" bestFit="1" customWidth="1"/>
    <col min="14850" max="14850" width="14.5703125" customWidth="1"/>
    <col min="14852" max="14852" width="11.7109375" bestFit="1" customWidth="1"/>
    <col min="14856" max="14856" width="13" bestFit="1" customWidth="1"/>
    <col min="14859" max="14859" width="12.5703125" customWidth="1"/>
    <col min="15103" max="15103" width="4.140625" customWidth="1"/>
    <col min="15104" max="15104" width="26" customWidth="1"/>
    <col min="15105" max="15105" width="22.7109375" bestFit="1" customWidth="1"/>
    <col min="15106" max="15106" width="14.5703125" customWidth="1"/>
    <col min="15108" max="15108" width="11.7109375" bestFit="1" customWidth="1"/>
    <col min="15112" max="15112" width="13" bestFit="1" customWidth="1"/>
    <col min="15115" max="15115" width="12.5703125" customWidth="1"/>
    <col min="15359" max="15359" width="4.140625" customWidth="1"/>
    <col min="15360" max="15360" width="26" customWidth="1"/>
    <col min="15361" max="15361" width="22.7109375" bestFit="1" customWidth="1"/>
    <col min="15362" max="15362" width="14.5703125" customWidth="1"/>
    <col min="15364" max="15364" width="11.7109375" bestFit="1" customWidth="1"/>
    <col min="15368" max="15368" width="13" bestFit="1" customWidth="1"/>
    <col min="15371" max="15371" width="12.5703125" customWidth="1"/>
    <col min="15615" max="15615" width="4.140625" customWidth="1"/>
    <col min="15616" max="15616" width="26" customWidth="1"/>
    <col min="15617" max="15617" width="22.7109375" bestFit="1" customWidth="1"/>
    <col min="15618" max="15618" width="14.5703125" customWidth="1"/>
    <col min="15620" max="15620" width="11.7109375" bestFit="1" customWidth="1"/>
    <col min="15624" max="15624" width="13" bestFit="1" customWidth="1"/>
    <col min="15627" max="15627" width="12.5703125" customWidth="1"/>
    <col min="15871" max="15871" width="4.140625" customWidth="1"/>
    <col min="15872" max="15872" width="26" customWidth="1"/>
    <col min="15873" max="15873" width="22.7109375" bestFit="1" customWidth="1"/>
    <col min="15874" max="15874" width="14.5703125" customWidth="1"/>
    <col min="15876" max="15876" width="11.7109375" bestFit="1" customWidth="1"/>
    <col min="15880" max="15880" width="13" bestFit="1" customWidth="1"/>
    <col min="15883" max="15883" width="12.5703125" customWidth="1"/>
    <col min="16127" max="16127" width="4.140625" customWidth="1"/>
    <col min="16128" max="16128" width="26" customWidth="1"/>
    <col min="16129" max="16129" width="22.7109375" bestFit="1" customWidth="1"/>
    <col min="16130" max="16130" width="14.5703125" customWidth="1"/>
    <col min="16132" max="16132" width="11.7109375" bestFit="1" customWidth="1"/>
    <col min="16136" max="16136" width="13" bestFit="1" customWidth="1"/>
    <col min="16139" max="16139" width="12.5703125" customWidth="1"/>
  </cols>
  <sheetData>
    <row r="1" spans="1:11" ht="15.75" thickBot="1"/>
    <row r="2" spans="1:11">
      <c r="A2" s="2"/>
      <c r="B2" s="3" t="s">
        <v>0</v>
      </c>
      <c r="C2" s="3" t="s">
        <v>1</v>
      </c>
      <c r="D2" s="3" t="s">
        <v>2</v>
      </c>
      <c r="E2" s="3" t="s">
        <v>3</v>
      </c>
      <c r="F2" s="25" t="s">
        <v>4</v>
      </c>
      <c r="G2" s="3" t="s">
        <v>5</v>
      </c>
      <c r="H2" s="4" t="s">
        <v>6</v>
      </c>
      <c r="I2" s="3" t="s">
        <v>7</v>
      </c>
      <c r="J2" s="3" t="s">
        <v>8</v>
      </c>
      <c r="K2" s="3" t="s">
        <v>9</v>
      </c>
    </row>
    <row r="3" spans="1:11">
      <c r="A3" s="39" t="s">
        <v>10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>
      <c r="A4" s="5">
        <v>1</v>
      </c>
      <c r="B4" s="6" t="s">
        <v>11</v>
      </c>
      <c r="C4" s="6" t="s">
        <v>12</v>
      </c>
      <c r="D4" s="6" t="s">
        <v>13</v>
      </c>
      <c r="E4" s="7">
        <v>32650</v>
      </c>
      <c r="F4" s="26">
        <v>500000</v>
      </c>
      <c r="G4" s="8" t="s">
        <v>14</v>
      </c>
      <c r="H4" s="9" t="s">
        <v>15</v>
      </c>
      <c r="I4" s="6">
        <v>30</v>
      </c>
      <c r="J4" s="8" t="s">
        <v>16</v>
      </c>
      <c r="K4" s="6">
        <v>101257</v>
      </c>
    </row>
    <row r="5" spans="1:11">
      <c r="A5" s="5">
        <v>2</v>
      </c>
      <c r="B5" s="6" t="s">
        <v>17</v>
      </c>
      <c r="C5" s="6" t="s">
        <v>18</v>
      </c>
      <c r="D5" s="6" t="s">
        <v>13</v>
      </c>
      <c r="E5" s="7">
        <v>34317</v>
      </c>
      <c r="F5" s="26">
        <v>2500000</v>
      </c>
      <c r="G5" s="8" t="s">
        <v>14</v>
      </c>
      <c r="H5" s="9" t="s">
        <v>15</v>
      </c>
      <c r="I5" s="6">
        <v>31</v>
      </c>
      <c r="J5" s="8" t="s">
        <v>19</v>
      </c>
      <c r="K5" s="6">
        <v>103502</v>
      </c>
    </row>
    <row r="6" spans="1:11">
      <c r="A6" s="5">
        <v>3</v>
      </c>
      <c r="B6" s="6" t="s">
        <v>20</v>
      </c>
      <c r="C6" s="6" t="s">
        <v>21</v>
      </c>
      <c r="D6" s="6" t="s">
        <v>13</v>
      </c>
      <c r="E6" s="7">
        <v>36892</v>
      </c>
      <c r="F6" s="26">
        <v>500000</v>
      </c>
      <c r="G6" s="8" t="s">
        <v>22</v>
      </c>
      <c r="H6" s="9" t="s">
        <v>23</v>
      </c>
      <c r="I6" s="6">
        <v>32</v>
      </c>
      <c r="J6" s="8" t="s">
        <v>24</v>
      </c>
      <c r="K6" s="6">
        <v>103503</v>
      </c>
    </row>
    <row r="7" spans="1:11">
      <c r="A7" s="5">
        <v>4</v>
      </c>
      <c r="B7" s="6" t="s">
        <v>25</v>
      </c>
      <c r="C7" s="6" t="s">
        <v>26</v>
      </c>
      <c r="D7" s="6" t="s">
        <v>13</v>
      </c>
      <c r="E7" s="7">
        <v>34807</v>
      </c>
      <c r="F7" s="26">
        <v>650000</v>
      </c>
      <c r="G7" s="8" t="s">
        <v>27</v>
      </c>
      <c r="H7" s="9" t="s">
        <v>28</v>
      </c>
      <c r="I7" s="6">
        <v>33</v>
      </c>
      <c r="J7" s="8" t="s">
        <v>29</v>
      </c>
      <c r="K7" s="6">
        <v>103835</v>
      </c>
    </row>
    <row r="8" spans="1:11">
      <c r="A8" s="5">
        <v>5</v>
      </c>
      <c r="B8" s="6" t="s">
        <v>30</v>
      </c>
      <c r="C8" s="6" t="s">
        <v>12</v>
      </c>
      <c r="D8" s="6" t="s">
        <v>13</v>
      </c>
      <c r="E8" s="6"/>
      <c r="F8" s="26">
        <v>8100000</v>
      </c>
      <c r="G8" s="8" t="s">
        <v>14</v>
      </c>
      <c r="H8" s="9" t="s">
        <v>15</v>
      </c>
      <c r="I8" s="6">
        <v>16</v>
      </c>
      <c r="J8" s="8" t="s">
        <v>31</v>
      </c>
      <c r="K8" s="6"/>
    </row>
    <row r="9" spans="1:11">
      <c r="A9" s="5">
        <v>6</v>
      </c>
      <c r="B9" s="6" t="s">
        <v>32</v>
      </c>
      <c r="C9" s="6" t="s">
        <v>12</v>
      </c>
      <c r="D9" s="6" t="s">
        <v>13</v>
      </c>
      <c r="E9" s="6"/>
      <c r="F9" s="26">
        <v>2000000</v>
      </c>
      <c r="G9" s="8" t="s">
        <v>14</v>
      </c>
      <c r="H9" s="9" t="s">
        <v>15</v>
      </c>
      <c r="I9" s="6">
        <v>13</v>
      </c>
      <c r="J9" s="8" t="s">
        <v>33</v>
      </c>
      <c r="K9" s="6"/>
    </row>
    <row r="10" spans="1:11">
      <c r="A10" s="5">
        <v>7</v>
      </c>
      <c r="B10" s="6" t="s">
        <v>34</v>
      </c>
      <c r="C10" s="6"/>
      <c r="D10" s="6" t="s">
        <v>13</v>
      </c>
      <c r="E10" s="6"/>
      <c r="F10" s="26">
        <v>500000</v>
      </c>
      <c r="G10" s="8" t="s">
        <v>35</v>
      </c>
      <c r="H10" s="9" t="s">
        <v>36</v>
      </c>
      <c r="I10" s="6">
        <v>19</v>
      </c>
      <c r="J10" s="8" t="s">
        <v>37</v>
      </c>
      <c r="K10" s="6">
        <v>102425</v>
      </c>
    </row>
    <row r="11" spans="1:11">
      <c r="A11" s="5">
        <v>8</v>
      </c>
      <c r="B11" s="6" t="s">
        <v>38</v>
      </c>
      <c r="C11" s="6" t="s">
        <v>39</v>
      </c>
      <c r="D11" s="6" t="s">
        <v>13</v>
      </c>
      <c r="E11" s="6"/>
      <c r="F11" s="26">
        <v>13000000</v>
      </c>
      <c r="G11" s="6"/>
      <c r="H11" s="10"/>
      <c r="I11" s="6"/>
      <c r="J11" s="6"/>
      <c r="K11" s="6"/>
    </row>
    <row r="12" spans="1:11">
      <c r="A12" s="5">
        <v>9</v>
      </c>
      <c r="B12" s="6" t="s">
        <v>40</v>
      </c>
      <c r="C12" s="6" t="s">
        <v>41</v>
      </c>
      <c r="D12" s="6" t="s">
        <v>13</v>
      </c>
      <c r="E12" s="7">
        <v>31257</v>
      </c>
      <c r="F12" s="26">
        <v>50000</v>
      </c>
      <c r="G12" s="8" t="s">
        <v>42</v>
      </c>
      <c r="H12" s="9" t="s">
        <v>36</v>
      </c>
      <c r="I12" s="6">
        <v>34</v>
      </c>
      <c r="J12" s="8" t="s">
        <v>43</v>
      </c>
      <c r="K12" s="6">
        <v>102112</v>
      </c>
    </row>
    <row r="13" spans="1:11">
      <c r="A13" s="5">
        <v>10</v>
      </c>
      <c r="B13" s="6" t="s">
        <v>44</v>
      </c>
      <c r="C13" s="6"/>
      <c r="D13" s="8" t="s">
        <v>45</v>
      </c>
      <c r="E13" s="6"/>
      <c r="F13" s="26">
        <v>90000</v>
      </c>
      <c r="G13" s="8" t="s">
        <v>35</v>
      </c>
      <c r="H13" s="9" t="s">
        <v>36</v>
      </c>
      <c r="I13" s="6">
        <v>35</v>
      </c>
      <c r="J13" s="8" t="s">
        <v>46</v>
      </c>
      <c r="K13" s="6">
        <v>102763</v>
      </c>
    </row>
    <row r="14" spans="1:11">
      <c r="A14" s="5">
        <v>11</v>
      </c>
      <c r="B14" s="6" t="s">
        <v>47</v>
      </c>
      <c r="C14" s="6" t="s">
        <v>48</v>
      </c>
      <c r="D14" s="6" t="s">
        <v>13</v>
      </c>
      <c r="E14" s="6"/>
      <c r="F14" s="26">
        <v>70000</v>
      </c>
      <c r="G14" s="8" t="s">
        <v>49</v>
      </c>
      <c r="H14" s="9" t="s">
        <v>50</v>
      </c>
      <c r="I14" s="6">
        <v>36</v>
      </c>
      <c r="J14" s="8" t="s">
        <v>51</v>
      </c>
      <c r="K14" s="6">
        <v>102227</v>
      </c>
    </row>
    <row r="15" spans="1:11">
      <c r="A15" s="5">
        <v>12</v>
      </c>
      <c r="B15" s="6" t="s">
        <v>52</v>
      </c>
      <c r="C15" s="6" t="s">
        <v>53</v>
      </c>
      <c r="D15" s="6" t="s">
        <v>13</v>
      </c>
      <c r="E15" s="6"/>
      <c r="F15" s="26">
        <v>500000</v>
      </c>
      <c r="G15" s="8" t="s">
        <v>35</v>
      </c>
      <c r="H15" s="9" t="s">
        <v>36</v>
      </c>
      <c r="I15" s="6">
        <v>20</v>
      </c>
      <c r="J15" s="8" t="s">
        <v>54</v>
      </c>
      <c r="K15" s="6">
        <v>102048</v>
      </c>
    </row>
    <row r="16" spans="1:11">
      <c r="A16" s="5">
        <v>13</v>
      </c>
      <c r="B16" s="8" t="s">
        <v>55</v>
      </c>
      <c r="C16" s="6"/>
      <c r="D16" s="6" t="s">
        <v>13</v>
      </c>
      <c r="E16" s="6"/>
      <c r="F16" s="26">
        <v>70000</v>
      </c>
      <c r="G16" s="8" t="s">
        <v>56</v>
      </c>
      <c r="H16" s="9" t="s">
        <v>57</v>
      </c>
      <c r="I16" s="6">
        <v>44</v>
      </c>
      <c r="J16" s="8"/>
      <c r="K16" s="6">
        <v>102126</v>
      </c>
    </row>
    <row r="17" spans="1:12">
      <c r="A17" s="29"/>
      <c r="B17" s="30" t="s">
        <v>170</v>
      </c>
      <c r="C17" s="31"/>
      <c r="D17" s="31"/>
      <c r="E17" s="31"/>
      <c r="F17" s="32">
        <f>SUM(F4:F16)</f>
        <v>28530000</v>
      </c>
      <c r="G17" s="30"/>
      <c r="H17" s="33"/>
      <c r="I17" s="31"/>
      <c r="J17" s="30"/>
      <c r="K17" s="31"/>
    </row>
    <row r="18" spans="1:12">
      <c r="A18" s="29"/>
      <c r="B18" s="30"/>
      <c r="C18" s="31"/>
      <c r="D18" s="31"/>
      <c r="E18" s="31"/>
      <c r="F18" s="32"/>
      <c r="G18" s="30"/>
      <c r="H18" s="33"/>
      <c r="I18" s="31"/>
      <c r="J18" s="30"/>
      <c r="K18" s="31"/>
    </row>
    <row r="19" spans="1:12">
      <c r="A19" s="29"/>
      <c r="B19" s="30"/>
      <c r="C19" s="31"/>
      <c r="D19" s="31"/>
      <c r="E19" s="31"/>
      <c r="F19" s="32"/>
      <c r="G19" s="30"/>
      <c r="H19" s="33"/>
      <c r="I19" s="31"/>
      <c r="J19" s="30"/>
      <c r="K19" s="31"/>
    </row>
    <row r="20" spans="1:12">
      <c r="A20" s="39" t="s">
        <v>58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</row>
    <row r="21" spans="1:12">
      <c r="A21" s="5">
        <v>14</v>
      </c>
      <c r="B21" s="6" t="s">
        <v>59</v>
      </c>
      <c r="C21" s="6" t="s">
        <v>60</v>
      </c>
      <c r="D21" s="6" t="s">
        <v>61</v>
      </c>
      <c r="E21" s="7">
        <v>37222</v>
      </c>
      <c r="F21" s="26">
        <v>1500000</v>
      </c>
      <c r="G21" s="8" t="s">
        <v>14</v>
      </c>
      <c r="H21" s="9" t="s">
        <v>15</v>
      </c>
      <c r="I21" s="6">
        <v>37</v>
      </c>
      <c r="J21" s="8" t="s">
        <v>62</v>
      </c>
      <c r="K21" s="6">
        <v>104704</v>
      </c>
    </row>
    <row r="22" spans="1:12">
      <c r="A22" s="5">
        <v>15</v>
      </c>
      <c r="B22" s="6" t="s">
        <v>63</v>
      </c>
      <c r="C22" s="6" t="s">
        <v>60</v>
      </c>
      <c r="D22" s="6" t="s">
        <v>61</v>
      </c>
      <c r="E22" s="7">
        <v>37222</v>
      </c>
      <c r="F22" s="26">
        <v>1500000</v>
      </c>
      <c r="G22" s="8" t="s">
        <v>14</v>
      </c>
      <c r="H22" s="9" t="s">
        <v>15</v>
      </c>
      <c r="I22" s="6">
        <v>38</v>
      </c>
      <c r="J22" s="8" t="s">
        <v>62</v>
      </c>
      <c r="K22" s="6">
        <v>104705</v>
      </c>
    </row>
    <row r="23" spans="1:12">
      <c r="A23" s="5">
        <v>16</v>
      </c>
      <c r="B23" s="6" t="s">
        <v>64</v>
      </c>
      <c r="C23" s="6" t="s">
        <v>65</v>
      </c>
      <c r="D23" s="6" t="s">
        <v>61</v>
      </c>
      <c r="E23" s="6"/>
      <c r="F23" s="26">
        <v>13000000</v>
      </c>
      <c r="G23" s="8" t="s">
        <v>14</v>
      </c>
      <c r="H23" s="9" t="s">
        <v>15</v>
      </c>
      <c r="I23" s="6">
        <v>17</v>
      </c>
      <c r="J23" s="8" t="s">
        <v>66</v>
      </c>
      <c r="K23" s="6"/>
    </row>
    <row r="24" spans="1:12">
      <c r="A24" s="5">
        <v>17</v>
      </c>
      <c r="B24" s="8" t="s">
        <v>67</v>
      </c>
      <c r="C24" s="6"/>
      <c r="D24" s="8" t="s">
        <v>61</v>
      </c>
      <c r="E24" s="6"/>
      <c r="F24" s="26">
        <v>300000</v>
      </c>
      <c r="G24" s="8" t="s">
        <v>14</v>
      </c>
      <c r="H24" s="9" t="s">
        <v>15</v>
      </c>
      <c r="I24" s="6">
        <v>40</v>
      </c>
      <c r="J24" s="8"/>
      <c r="K24" s="6">
        <v>401896</v>
      </c>
    </row>
    <row r="25" spans="1:12">
      <c r="A25" s="5">
        <v>18</v>
      </c>
      <c r="B25" s="8" t="s">
        <v>68</v>
      </c>
      <c r="C25" s="6"/>
      <c r="D25" s="8" t="s">
        <v>61</v>
      </c>
      <c r="E25" s="6"/>
      <c r="F25" s="26">
        <v>200000</v>
      </c>
      <c r="G25" s="8" t="s">
        <v>56</v>
      </c>
      <c r="H25" s="9" t="s">
        <v>57</v>
      </c>
      <c r="I25" s="6">
        <v>42</v>
      </c>
      <c r="J25" s="8"/>
      <c r="K25" s="6">
        <v>100124</v>
      </c>
      <c r="L25" s="11"/>
    </row>
    <row r="26" spans="1:12">
      <c r="A26" s="5">
        <v>19</v>
      </c>
      <c r="B26" s="8" t="s">
        <v>69</v>
      </c>
      <c r="C26" s="6"/>
      <c r="D26" s="8" t="s">
        <v>61</v>
      </c>
      <c r="E26" s="6"/>
      <c r="F26" s="26">
        <v>150000</v>
      </c>
      <c r="G26" s="8" t="s">
        <v>56</v>
      </c>
      <c r="H26" s="9" t="s">
        <v>57</v>
      </c>
      <c r="I26" s="6">
        <v>43</v>
      </c>
      <c r="J26" s="8"/>
      <c r="K26" s="6">
        <v>401808</v>
      </c>
    </row>
    <row r="27" spans="1:12">
      <c r="A27" s="29"/>
      <c r="B27" s="30" t="s">
        <v>170</v>
      </c>
      <c r="C27" s="31"/>
      <c r="D27" s="30"/>
      <c r="E27" s="31"/>
      <c r="F27" s="32">
        <f>SUM(F21:F26)</f>
        <v>16650000</v>
      </c>
      <c r="G27" s="30"/>
      <c r="H27" s="33"/>
      <c r="I27" s="31"/>
      <c r="J27" s="30"/>
      <c r="K27" s="31"/>
    </row>
    <row r="28" spans="1:12">
      <c r="A28" s="29"/>
      <c r="B28" s="30"/>
      <c r="C28" s="31"/>
      <c r="D28" s="30"/>
      <c r="E28" s="31"/>
      <c r="F28" s="32"/>
      <c r="G28" s="30"/>
      <c r="H28" s="33"/>
      <c r="I28" s="31"/>
      <c r="J28" s="30"/>
      <c r="K28" s="31"/>
    </row>
    <row r="29" spans="1:12">
      <c r="A29" s="39" t="s">
        <v>70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</row>
    <row r="30" spans="1:12">
      <c r="A30" s="5">
        <v>20</v>
      </c>
      <c r="B30" s="6" t="s">
        <v>71</v>
      </c>
      <c r="C30" s="6" t="s">
        <v>72</v>
      </c>
      <c r="D30" s="6" t="s">
        <v>73</v>
      </c>
      <c r="E30" s="7">
        <v>36061</v>
      </c>
      <c r="F30" s="26">
        <v>20000000</v>
      </c>
      <c r="G30" s="12" t="s">
        <v>74</v>
      </c>
      <c r="H30" s="10">
        <v>3</v>
      </c>
      <c r="I30" s="6">
        <v>15</v>
      </c>
      <c r="J30" s="8" t="s">
        <v>75</v>
      </c>
      <c r="K30" s="6">
        <v>104158</v>
      </c>
    </row>
    <row r="31" spans="1:12">
      <c r="A31" s="5">
        <v>21</v>
      </c>
      <c r="B31" s="8" t="s">
        <v>76</v>
      </c>
      <c r="C31" s="6"/>
      <c r="D31" s="6" t="s">
        <v>73</v>
      </c>
      <c r="E31" s="6"/>
      <c r="F31" s="26">
        <v>13000000</v>
      </c>
      <c r="G31" s="12" t="s">
        <v>14</v>
      </c>
      <c r="H31" s="9" t="s">
        <v>15</v>
      </c>
      <c r="I31" s="6">
        <v>39</v>
      </c>
      <c r="J31" s="8" t="s">
        <v>77</v>
      </c>
      <c r="K31" s="6"/>
    </row>
    <row r="32" spans="1:12">
      <c r="A32" s="5">
        <v>22</v>
      </c>
      <c r="B32" s="6" t="s">
        <v>78</v>
      </c>
      <c r="C32" s="6"/>
      <c r="D32" s="6" t="s">
        <v>79</v>
      </c>
      <c r="E32" s="6"/>
      <c r="F32" s="26">
        <v>4250000</v>
      </c>
      <c r="G32" s="12" t="s">
        <v>80</v>
      </c>
      <c r="H32" s="9" t="s">
        <v>81</v>
      </c>
      <c r="I32" s="6">
        <v>24</v>
      </c>
      <c r="J32" s="6"/>
      <c r="K32" s="6"/>
    </row>
    <row r="33" spans="1:11" ht="30">
      <c r="A33" s="5">
        <v>23</v>
      </c>
      <c r="B33" s="6" t="s">
        <v>82</v>
      </c>
      <c r="C33" s="6"/>
      <c r="D33" s="13" t="s">
        <v>83</v>
      </c>
      <c r="E33" s="6"/>
      <c r="F33" s="26">
        <v>300000</v>
      </c>
      <c r="G33" s="12" t="s">
        <v>14</v>
      </c>
      <c r="H33" s="9" t="s">
        <v>15</v>
      </c>
      <c r="I33" s="6">
        <v>26</v>
      </c>
      <c r="J33" s="6"/>
      <c r="K33" s="6">
        <v>101304</v>
      </c>
    </row>
    <row r="34" spans="1:11" ht="30">
      <c r="A34" s="5">
        <v>24</v>
      </c>
      <c r="B34" s="6" t="s">
        <v>163</v>
      </c>
      <c r="C34" s="6" t="s">
        <v>164</v>
      </c>
      <c r="D34" s="13" t="s">
        <v>83</v>
      </c>
      <c r="E34" s="6"/>
      <c r="F34" s="26">
        <v>13000000</v>
      </c>
      <c r="G34" s="12" t="s">
        <v>14</v>
      </c>
      <c r="H34" s="9" t="s">
        <v>15</v>
      </c>
      <c r="I34" s="6">
        <v>61</v>
      </c>
      <c r="J34" s="6"/>
      <c r="K34" s="6"/>
    </row>
    <row r="35" spans="1:11">
      <c r="A35" s="5">
        <v>25</v>
      </c>
      <c r="B35" s="6" t="s">
        <v>84</v>
      </c>
      <c r="C35" s="6" t="s">
        <v>72</v>
      </c>
      <c r="D35" s="6" t="s">
        <v>73</v>
      </c>
      <c r="E35" s="7">
        <v>36061</v>
      </c>
      <c r="F35" s="26">
        <v>31500000</v>
      </c>
      <c r="G35" s="12" t="s">
        <v>85</v>
      </c>
      <c r="H35" s="10"/>
      <c r="I35" s="6">
        <v>14</v>
      </c>
      <c r="J35" s="6"/>
      <c r="K35" s="6">
        <v>104159</v>
      </c>
    </row>
    <row r="36" spans="1:11" ht="26.25">
      <c r="A36" s="5">
        <v>26</v>
      </c>
      <c r="B36" s="6" t="s">
        <v>86</v>
      </c>
      <c r="C36" s="6" t="s">
        <v>12</v>
      </c>
      <c r="D36" s="6" t="s">
        <v>73</v>
      </c>
      <c r="E36" s="7">
        <v>36348</v>
      </c>
      <c r="F36" s="26">
        <v>40000000</v>
      </c>
      <c r="G36" s="12" t="s">
        <v>87</v>
      </c>
      <c r="H36" s="10">
        <v>1</v>
      </c>
      <c r="I36" s="6">
        <v>41</v>
      </c>
      <c r="J36" s="8" t="s">
        <v>88</v>
      </c>
      <c r="K36" s="6">
        <v>104365</v>
      </c>
    </row>
    <row r="37" spans="1:11">
      <c r="A37" s="5">
        <v>27</v>
      </c>
      <c r="B37" s="6" t="s">
        <v>89</v>
      </c>
      <c r="C37" s="6" t="s">
        <v>90</v>
      </c>
      <c r="D37" s="6" t="s">
        <v>91</v>
      </c>
      <c r="E37" s="7">
        <v>36363</v>
      </c>
      <c r="F37" s="26">
        <v>400000</v>
      </c>
      <c r="G37" s="12" t="s">
        <v>14</v>
      </c>
      <c r="H37" s="9" t="s">
        <v>36</v>
      </c>
      <c r="I37" s="6">
        <v>21</v>
      </c>
      <c r="J37" s="8" t="s">
        <v>92</v>
      </c>
      <c r="K37" s="6">
        <v>103572</v>
      </c>
    </row>
    <row r="38" spans="1:11">
      <c r="A38" s="5">
        <v>28</v>
      </c>
      <c r="B38" s="6" t="s">
        <v>93</v>
      </c>
      <c r="C38" s="6" t="s">
        <v>90</v>
      </c>
      <c r="D38" s="6" t="s">
        <v>91</v>
      </c>
      <c r="E38" s="7">
        <v>33933</v>
      </c>
      <c r="F38" s="26">
        <v>220000</v>
      </c>
      <c r="G38" s="12" t="s">
        <v>14</v>
      </c>
      <c r="H38" s="9" t="s">
        <v>36</v>
      </c>
      <c r="I38" s="6">
        <v>22</v>
      </c>
      <c r="J38" s="8" t="s">
        <v>94</v>
      </c>
      <c r="K38" s="6">
        <v>103573</v>
      </c>
    </row>
    <row r="39" spans="1:11" ht="45">
      <c r="A39" s="5">
        <v>29</v>
      </c>
      <c r="B39" s="13" t="s">
        <v>95</v>
      </c>
      <c r="C39" s="6" t="s">
        <v>96</v>
      </c>
      <c r="D39" s="14" t="s">
        <v>97</v>
      </c>
      <c r="E39" s="7">
        <v>20810</v>
      </c>
      <c r="F39" s="26">
        <v>80000000</v>
      </c>
      <c r="G39" s="12" t="s">
        <v>98</v>
      </c>
      <c r="H39" s="10">
        <v>1</v>
      </c>
      <c r="I39" s="6">
        <v>1</v>
      </c>
      <c r="J39" s="8" t="s">
        <v>99</v>
      </c>
      <c r="K39" s="6"/>
    </row>
    <row r="40" spans="1:11" ht="45">
      <c r="A40" s="5">
        <v>30</v>
      </c>
      <c r="B40" s="13" t="s">
        <v>100</v>
      </c>
      <c r="C40" s="6" t="s">
        <v>96</v>
      </c>
      <c r="D40" s="14" t="s">
        <v>97</v>
      </c>
      <c r="E40" s="7">
        <v>20810</v>
      </c>
      <c r="F40" s="26">
        <v>90000000</v>
      </c>
      <c r="G40" s="12" t="s">
        <v>98</v>
      </c>
      <c r="H40" s="10">
        <v>1</v>
      </c>
      <c r="I40" s="6">
        <v>2</v>
      </c>
      <c r="J40" s="8" t="s">
        <v>99</v>
      </c>
      <c r="K40" s="6"/>
    </row>
    <row r="41" spans="1:11" ht="39">
      <c r="A41" s="5">
        <v>31</v>
      </c>
      <c r="B41" s="13" t="s">
        <v>101</v>
      </c>
      <c r="C41" s="6" t="s">
        <v>102</v>
      </c>
      <c r="D41" s="13" t="s">
        <v>103</v>
      </c>
      <c r="E41" s="7">
        <v>20816</v>
      </c>
      <c r="F41" s="26">
        <v>30000000</v>
      </c>
      <c r="G41" s="12" t="s">
        <v>104</v>
      </c>
      <c r="H41" s="10">
        <v>1</v>
      </c>
      <c r="I41" s="15" t="s">
        <v>105</v>
      </c>
      <c r="J41" s="8" t="s">
        <v>106</v>
      </c>
      <c r="K41" s="6"/>
    </row>
    <row r="42" spans="1:11" ht="39">
      <c r="A42" s="5">
        <v>32</v>
      </c>
      <c r="B42" s="13" t="s">
        <v>107</v>
      </c>
      <c r="C42" s="6" t="s">
        <v>102</v>
      </c>
      <c r="D42" s="13" t="s">
        <v>103</v>
      </c>
      <c r="E42" s="7">
        <v>20816</v>
      </c>
      <c r="F42" s="26">
        <v>30000000</v>
      </c>
      <c r="G42" s="12" t="s">
        <v>104</v>
      </c>
      <c r="H42" s="10">
        <v>1</v>
      </c>
      <c r="I42" s="6">
        <v>5</v>
      </c>
      <c r="J42" s="8" t="s">
        <v>108</v>
      </c>
      <c r="K42" s="6"/>
    </row>
    <row r="43" spans="1:11" ht="60">
      <c r="A43" s="5">
        <v>33</v>
      </c>
      <c r="B43" s="13" t="s">
        <v>109</v>
      </c>
      <c r="C43" s="6" t="s">
        <v>102</v>
      </c>
      <c r="D43" s="13" t="s">
        <v>103</v>
      </c>
      <c r="E43" s="7">
        <v>20816</v>
      </c>
      <c r="F43" s="26">
        <v>30000000</v>
      </c>
      <c r="G43" s="12" t="s">
        <v>104</v>
      </c>
      <c r="H43" s="10">
        <v>1</v>
      </c>
      <c r="I43" s="6">
        <v>6</v>
      </c>
      <c r="J43" s="8" t="s">
        <v>106</v>
      </c>
      <c r="K43" s="6"/>
    </row>
    <row r="44" spans="1:11" ht="38.25">
      <c r="A44" s="5">
        <v>34</v>
      </c>
      <c r="B44" s="13" t="s">
        <v>110</v>
      </c>
      <c r="C44" s="6" t="s">
        <v>102</v>
      </c>
      <c r="D44" s="13" t="s">
        <v>103</v>
      </c>
      <c r="E44" s="7">
        <v>20816</v>
      </c>
      <c r="F44" s="26">
        <v>12000000</v>
      </c>
      <c r="G44" s="16" t="s">
        <v>111</v>
      </c>
      <c r="H44" s="10">
        <v>1</v>
      </c>
      <c r="I44" s="9" t="s">
        <v>112</v>
      </c>
      <c r="J44" s="8" t="s">
        <v>106</v>
      </c>
      <c r="K44" s="6"/>
    </row>
    <row r="45" spans="1:11" ht="30">
      <c r="A45" s="5">
        <v>35</v>
      </c>
      <c r="B45" s="13" t="s">
        <v>113</v>
      </c>
      <c r="C45" s="6" t="s">
        <v>102</v>
      </c>
      <c r="D45" s="13" t="s">
        <v>114</v>
      </c>
      <c r="E45" s="7">
        <v>20816</v>
      </c>
      <c r="F45" s="26">
        <v>30000000</v>
      </c>
      <c r="G45" s="12" t="s">
        <v>87</v>
      </c>
      <c r="H45" s="10">
        <v>1</v>
      </c>
      <c r="I45" s="6">
        <v>9</v>
      </c>
      <c r="J45" s="8" t="s">
        <v>115</v>
      </c>
      <c r="K45" s="6"/>
    </row>
    <row r="46" spans="1:11">
      <c r="A46" s="29"/>
      <c r="B46" s="34" t="s">
        <v>170</v>
      </c>
      <c r="C46" s="31"/>
      <c r="D46" s="34"/>
      <c r="E46" s="35"/>
      <c r="F46" s="32">
        <f>SUM(F30:F45)</f>
        <v>424670000</v>
      </c>
      <c r="G46" s="36"/>
      <c r="H46" s="37"/>
      <c r="I46" s="31"/>
      <c r="J46" s="30"/>
      <c r="K46" s="31"/>
    </row>
    <row r="47" spans="1:11">
      <c r="A47" s="29"/>
      <c r="B47" s="34"/>
      <c r="C47" s="31"/>
      <c r="D47" s="34"/>
      <c r="E47" s="35"/>
      <c r="F47" s="32"/>
      <c r="G47" s="36"/>
      <c r="H47" s="37"/>
      <c r="I47" s="31"/>
      <c r="J47" s="30"/>
      <c r="K47" s="31"/>
    </row>
    <row r="48" spans="1:11">
      <c r="A48" s="41" t="s">
        <v>116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</row>
    <row r="49" spans="1:11" ht="26.25">
      <c r="A49" s="5">
        <v>36</v>
      </c>
      <c r="B49" s="13" t="s">
        <v>117</v>
      </c>
      <c r="C49" s="6" t="s">
        <v>12</v>
      </c>
      <c r="D49" s="6" t="s">
        <v>118</v>
      </c>
      <c r="E49" s="6"/>
      <c r="F49" s="26">
        <v>15000000</v>
      </c>
      <c r="G49" s="12" t="s">
        <v>87</v>
      </c>
      <c r="H49" s="10">
        <v>1</v>
      </c>
      <c r="I49" s="6">
        <v>11</v>
      </c>
      <c r="J49" s="8" t="s">
        <v>119</v>
      </c>
      <c r="K49" s="6"/>
    </row>
    <row r="50" spans="1:11">
      <c r="A50" s="5">
        <v>37</v>
      </c>
      <c r="B50" s="13" t="s">
        <v>120</v>
      </c>
      <c r="C50" s="6" t="s">
        <v>12</v>
      </c>
      <c r="D50" s="6" t="s">
        <v>118</v>
      </c>
      <c r="E50" s="6"/>
      <c r="F50" s="26">
        <v>15000000</v>
      </c>
      <c r="G50" s="8" t="s">
        <v>121</v>
      </c>
      <c r="H50" s="10">
        <v>3</v>
      </c>
      <c r="I50" s="6">
        <v>12</v>
      </c>
      <c r="J50" s="8" t="s">
        <v>122</v>
      </c>
      <c r="K50" s="6"/>
    </row>
    <row r="51" spans="1:11">
      <c r="A51" s="29"/>
      <c r="B51" s="34" t="s">
        <v>170</v>
      </c>
      <c r="C51" s="31"/>
      <c r="D51" s="31"/>
      <c r="E51" s="31"/>
      <c r="F51" s="32">
        <f>SUM(F49:F50)</f>
        <v>30000000</v>
      </c>
      <c r="G51" s="30"/>
      <c r="H51" s="37"/>
      <c r="I51" s="31"/>
      <c r="J51" s="30"/>
      <c r="K51" s="31"/>
    </row>
    <row r="52" spans="1:11">
      <c r="A52" s="29"/>
      <c r="B52" s="34"/>
      <c r="C52" s="31"/>
      <c r="D52" s="31"/>
      <c r="E52" s="31"/>
      <c r="F52" s="32"/>
      <c r="G52" s="30"/>
      <c r="H52" s="37"/>
      <c r="I52" s="31"/>
      <c r="J52" s="30"/>
      <c r="K52" s="31"/>
    </row>
    <row r="53" spans="1:11">
      <c r="A53" s="43" t="s">
        <v>123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>
      <c r="A54" s="5">
        <v>38</v>
      </c>
      <c r="B54" s="13" t="s">
        <v>124</v>
      </c>
      <c r="C54" s="6" t="s">
        <v>125</v>
      </c>
      <c r="D54" s="6" t="s">
        <v>126</v>
      </c>
      <c r="E54" s="6"/>
      <c r="F54" s="26">
        <v>130000</v>
      </c>
      <c r="G54" s="8" t="s">
        <v>49</v>
      </c>
      <c r="H54" s="9" t="s">
        <v>50</v>
      </c>
      <c r="I54" s="6">
        <v>27</v>
      </c>
      <c r="J54" s="6"/>
      <c r="K54" s="6">
        <v>102058</v>
      </c>
    </row>
    <row r="55" spans="1:11">
      <c r="A55" s="5">
        <v>39</v>
      </c>
      <c r="B55" s="13" t="s">
        <v>124</v>
      </c>
      <c r="C55" s="8" t="s">
        <v>127</v>
      </c>
      <c r="D55" s="6" t="s">
        <v>126</v>
      </c>
      <c r="E55" s="6"/>
      <c r="F55" s="26">
        <v>500000</v>
      </c>
      <c r="G55" s="8" t="s">
        <v>49</v>
      </c>
      <c r="H55" s="9" t="s">
        <v>50</v>
      </c>
      <c r="I55" s="6">
        <v>18</v>
      </c>
      <c r="J55" s="6"/>
      <c r="K55" s="6">
        <v>102586</v>
      </c>
    </row>
    <row r="56" spans="1:11">
      <c r="A56" s="5">
        <v>40</v>
      </c>
      <c r="B56" s="13" t="s">
        <v>128</v>
      </c>
      <c r="C56" s="6" t="s">
        <v>129</v>
      </c>
      <c r="D56" s="6" t="s">
        <v>130</v>
      </c>
      <c r="E56" s="6"/>
      <c r="F56" s="26">
        <v>60000</v>
      </c>
      <c r="G56" s="8" t="s">
        <v>49</v>
      </c>
      <c r="H56" s="9" t="s">
        <v>50</v>
      </c>
      <c r="I56" s="6">
        <v>28</v>
      </c>
      <c r="J56" s="8" t="s">
        <v>131</v>
      </c>
      <c r="K56" s="6">
        <v>102171</v>
      </c>
    </row>
    <row r="57" spans="1:11">
      <c r="A57" s="5">
        <v>41</v>
      </c>
      <c r="B57" s="13" t="s">
        <v>132</v>
      </c>
      <c r="C57" s="6" t="s">
        <v>129</v>
      </c>
      <c r="D57" s="6" t="s">
        <v>130</v>
      </c>
      <c r="E57" s="6"/>
      <c r="F57" s="26">
        <v>150000</v>
      </c>
      <c r="G57" s="8" t="s">
        <v>49</v>
      </c>
      <c r="H57" s="9" t="s">
        <v>50</v>
      </c>
      <c r="I57" s="6">
        <v>29</v>
      </c>
      <c r="J57" s="6"/>
      <c r="K57" s="6">
        <v>102359</v>
      </c>
    </row>
    <row r="58" spans="1:11" ht="30">
      <c r="A58" s="5">
        <v>42</v>
      </c>
      <c r="B58" s="13" t="s">
        <v>133</v>
      </c>
      <c r="C58" s="6"/>
      <c r="D58" s="6" t="s">
        <v>126</v>
      </c>
      <c r="E58" s="6"/>
      <c r="F58" s="26">
        <v>13000000</v>
      </c>
      <c r="G58" s="8"/>
      <c r="H58" s="9"/>
      <c r="I58" s="6"/>
      <c r="J58" s="6"/>
      <c r="K58" s="6"/>
    </row>
    <row r="59" spans="1:11">
      <c r="A59" s="5">
        <v>43</v>
      </c>
      <c r="B59" s="17" t="s">
        <v>134</v>
      </c>
      <c r="C59" s="18"/>
      <c r="D59" s="18" t="s">
        <v>135</v>
      </c>
      <c r="E59" s="18"/>
      <c r="F59" s="27">
        <v>13000000</v>
      </c>
      <c r="G59" s="8" t="s">
        <v>49</v>
      </c>
      <c r="H59" s="19" t="s">
        <v>50</v>
      </c>
      <c r="I59" s="18">
        <v>47</v>
      </c>
      <c r="J59" s="18"/>
      <c r="K59" s="18">
        <v>102116</v>
      </c>
    </row>
    <row r="60" spans="1:11">
      <c r="A60" s="5">
        <v>44</v>
      </c>
      <c r="B60" s="17" t="s">
        <v>136</v>
      </c>
      <c r="C60" s="18"/>
      <c r="D60" s="18" t="s">
        <v>135</v>
      </c>
      <c r="E60" s="18"/>
      <c r="F60" s="27">
        <v>13000000</v>
      </c>
      <c r="G60" s="8" t="s">
        <v>14</v>
      </c>
      <c r="H60" s="19" t="s">
        <v>15</v>
      </c>
      <c r="I60" s="18">
        <v>48</v>
      </c>
      <c r="J60" s="18"/>
      <c r="K60" s="18">
        <v>100030</v>
      </c>
    </row>
    <row r="61" spans="1:11">
      <c r="A61" s="5">
        <v>45</v>
      </c>
      <c r="B61" s="17" t="s">
        <v>137</v>
      </c>
      <c r="C61" s="18" t="s">
        <v>138</v>
      </c>
      <c r="D61" s="18" t="s">
        <v>135</v>
      </c>
      <c r="E61" s="18"/>
      <c r="F61" s="27">
        <v>35000</v>
      </c>
      <c r="G61" s="8" t="s">
        <v>49</v>
      </c>
      <c r="H61" s="19" t="s">
        <v>50</v>
      </c>
      <c r="I61" s="18">
        <v>49</v>
      </c>
      <c r="J61" s="18"/>
      <c r="K61" s="18">
        <v>102738</v>
      </c>
    </row>
    <row r="62" spans="1:11">
      <c r="A62" s="5">
        <v>46</v>
      </c>
      <c r="B62" s="17" t="s">
        <v>139</v>
      </c>
      <c r="C62" s="18" t="s">
        <v>138</v>
      </c>
      <c r="D62" s="18" t="s">
        <v>135</v>
      </c>
      <c r="E62" s="18"/>
      <c r="F62" s="27">
        <v>40000</v>
      </c>
      <c r="G62" s="8" t="s">
        <v>49</v>
      </c>
      <c r="H62" s="19" t="s">
        <v>50</v>
      </c>
      <c r="I62" s="18">
        <v>50</v>
      </c>
      <c r="J62" s="18"/>
      <c r="K62" s="18">
        <v>102739</v>
      </c>
    </row>
    <row r="63" spans="1:11">
      <c r="A63" s="5">
        <v>47</v>
      </c>
      <c r="B63" s="17" t="s">
        <v>140</v>
      </c>
      <c r="C63" s="18" t="s">
        <v>141</v>
      </c>
      <c r="D63" s="18" t="s">
        <v>135</v>
      </c>
      <c r="E63" s="18"/>
      <c r="F63" s="27">
        <v>13000000</v>
      </c>
      <c r="G63" s="8" t="s">
        <v>49</v>
      </c>
      <c r="H63" s="19" t="s">
        <v>50</v>
      </c>
      <c r="I63" s="18">
        <v>51</v>
      </c>
      <c r="J63" s="18"/>
      <c r="K63" s="18">
        <v>102175</v>
      </c>
    </row>
    <row r="64" spans="1:11">
      <c r="A64" s="5">
        <v>48</v>
      </c>
      <c r="B64" s="17" t="s">
        <v>142</v>
      </c>
      <c r="C64" s="18"/>
      <c r="D64" s="18" t="s">
        <v>135</v>
      </c>
      <c r="E64" s="18"/>
      <c r="F64" s="27">
        <v>13000000</v>
      </c>
      <c r="G64" s="8" t="s">
        <v>49</v>
      </c>
      <c r="H64" s="19" t="s">
        <v>50</v>
      </c>
      <c r="I64" s="18">
        <v>52</v>
      </c>
      <c r="J64" s="18"/>
      <c r="K64" s="18">
        <v>102176</v>
      </c>
    </row>
    <row r="65" spans="1:11">
      <c r="A65" s="5">
        <v>49</v>
      </c>
      <c r="B65" s="17" t="s">
        <v>143</v>
      </c>
      <c r="C65" s="18"/>
      <c r="D65" s="18" t="s">
        <v>135</v>
      </c>
      <c r="E65" s="18"/>
      <c r="F65" s="27">
        <v>13000000</v>
      </c>
      <c r="G65" s="8" t="s">
        <v>14</v>
      </c>
      <c r="H65" s="19" t="s">
        <v>15</v>
      </c>
      <c r="I65" s="18">
        <v>53</v>
      </c>
      <c r="J65" s="18"/>
      <c r="K65" s="18">
        <v>102360</v>
      </c>
    </row>
    <row r="66" spans="1:11">
      <c r="A66" s="5">
        <v>50</v>
      </c>
      <c r="B66" s="17" t="s">
        <v>144</v>
      </c>
      <c r="C66" s="18"/>
      <c r="D66" s="18" t="s">
        <v>135</v>
      </c>
      <c r="E66" s="18"/>
      <c r="F66" s="27">
        <v>13000000</v>
      </c>
      <c r="G66" s="8" t="s">
        <v>49</v>
      </c>
      <c r="H66" s="19" t="s">
        <v>50</v>
      </c>
      <c r="I66" s="18">
        <v>54</v>
      </c>
      <c r="J66" s="18"/>
      <c r="K66" s="18"/>
    </row>
    <row r="67" spans="1:11">
      <c r="A67" s="5">
        <v>51</v>
      </c>
      <c r="B67" s="17" t="s">
        <v>145</v>
      </c>
      <c r="C67" s="18"/>
      <c r="D67" s="18" t="s">
        <v>135</v>
      </c>
      <c r="E67" s="18"/>
      <c r="F67" s="27">
        <v>13000000</v>
      </c>
      <c r="G67" s="8" t="s">
        <v>49</v>
      </c>
      <c r="H67" s="19" t="s">
        <v>50</v>
      </c>
      <c r="I67" s="18">
        <v>55</v>
      </c>
      <c r="J67" s="18"/>
      <c r="K67" s="18"/>
    </row>
    <row r="68" spans="1:11">
      <c r="A68" s="5">
        <v>52</v>
      </c>
      <c r="B68" s="17" t="s">
        <v>165</v>
      </c>
      <c r="C68" s="18"/>
      <c r="D68" s="18" t="s">
        <v>135</v>
      </c>
      <c r="E68" s="18"/>
      <c r="F68" s="27">
        <v>13000000</v>
      </c>
      <c r="G68" s="8" t="s">
        <v>49</v>
      </c>
      <c r="H68" s="19" t="s">
        <v>50</v>
      </c>
      <c r="I68" s="18">
        <v>56</v>
      </c>
      <c r="J68" s="18"/>
      <c r="K68" s="18"/>
    </row>
    <row r="69" spans="1:11">
      <c r="A69" s="5">
        <v>53</v>
      </c>
      <c r="B69" s="17" t="s">
        <v>166</v>
      </c>
      <c r="C69" s="18"/>
      <c r="D69" s="18" t="s">
        <v>135</v>
      </c>
      <c r="E69" s="18"/>
      <c r="F69" s="27">
        <v>13000000</v>
      </c>
      <c r="G69" s="8" t="s">
        <v>49</v>
      </c>
      <c r="H69" s="19" t="s">
        <v>50</v>
      </c>
      <c r="I69" s="18">
        <v>57</v>
      </c>
      <c r="J69" s="18"/>
      <c r="K69" s="18"/>
    </row>
    <row r="70" spans="1:11">
      <c r="A70" s="5">
        <v>54</v>
      </c>
      <c r="B70" s="17" t="s">
        <v>167</v>
      </c>
      <c r="C70" s="18"/>
      <c r="D70" s="18" t="s">
        <v>168</v>
      </c>
      <c r="E70" s="18"/>
      <c r="F70" s="27">
        <v>13000000</v>
      </c>
      <c r="G70" s="8" t="s">
        <v>49</v>
      </c>
      <c r="H70" s="19" t="s">
        <v>50</v>
      </c>
      <c r="I70" s="18">
        <v>58</v>
      </c>
      <c r="J70" s="18"/>
      <c r="K70" s="18"/>
    </row>
    <row r="71" spans="1:11">
      <c r="A71" s="5">
        <v>55</v>
      </c>
      <c r="B71" s="17" t="s">
        <v>156</v>
      </c>
      <c r="C71" s="18"/>
      <c r="D71" s="18" t="s">
        <v>135</v>
      </c>
      <c r="E71" s="18"/>
      <c r="F71" s="27">
        <v>13000000</v>
      </c>
      <c r="G71" s="8" t="s">
        <v>49</v>
      </c>
      <c r="H71" s="19" t="s">
        <v>50</v>
      </c>
      <c r="I71" s="18">
        <v>59</v>
      </c>
      <c r="J71" s="18"/>
      <c r="K71" s="18"/>
    </row>
    <row r="72" spans="1:11">
      <c r="A72" s="5">
        <v>56</v>
      </c>
      <c r="B72" s="17" t="s">
        <v>169</v>
      </c>
      <c r="C72" s="18"/>
      <c r="D72" s="18" t="s">
        <v>135</v>
      </c>
      <c r="E72" s="18"/>
      <c r="F72" s="27">
        <v>13000000</v>
      </c>
      <c r="G72" s="8" t="s">
        <v>49</v>
      </c>
      <c r="H72" s="19" t="s">
        <v>50</v>
      </c>
      <c r="I72" s="18">
        <v>60</v>
      </c>
      <c r="J72" s="18"/>
      <c r="K72" s="18"/>
    </row>
    <row r="73" spans="1:11">
      <c r="A73" s="5">
        <v>57</v>
      </c>
      <c r="B73" s="17" t="s">
        <v>146</v>
      </c>
      <c r="C73" s="18"/>
      <c r="D73" s="18" t="s">
        <v>135</v>
      </c>
      <c r="E73" s="18"/>
      <c r="F73" s="27">
        <v>13000000</v>
      </c>
      <c r="G73" s="8" t="s">
        <v>49</v>
      </c>
      <c r="H73" s="19" t="s">
        <v>50</v>
      </c>
      <c r="I73" s="18">
        <v>62</v>
      </c>
      <c r="J73" s="18"/>
      <c r="K73" s="18"/>
    </row>
    <row r="74" spans="1:11">
      <c r="A74" s="5">
        <v>58</v>
      </c>
      <c r="B74" s="17" t="s">
        <v>147</v>
      </c>
      <c r="C74" s="18"/>
      <c r="D74" s="18" t="s">
        <v>135</v>
      </c>
      <c r="E74" s="18"/>
      <c r="F74" s="27">
        <v>13000000</v>
      </c>
      <c r="G74" s="8" t="s">
        <v>49</v>
      </c>
      <c r="H74" s="19" t="s">
        <v>50</v>
      </c>
      <c r="I74" s="18">
        <v>63</v>
      </c>
      <c r="J74" s="18"/>
      <c r="K74" s="18"/>
    </row>
    <row r="75" spans="1:11">
      <c r="A75" s="5">
        <v>59</v>
      </c>
      <c r="B75" s="17" t="s">
        <v>148</v>
      </c>
      <c r="C75" s="18"/>
      <c r="D75" s="18" t="s">
        <v>135</v>
      </c>
      <c r="E75" s="18"/>
      <c r="F75" s="27">
        <v>13000000</v>
      </c>
      <c r="G75" s="8" t="s">
        <v>49</v>
      </c>
      <c r="H75" s="19" t="s">
        <v>50</v>
      </c>
      <c r="I75" s="18">
        <v>64</v>
      </c>
      <c r="J75" s="18"/>
      <c r="K75" s="18"/>
    </row>
    <row r="76" spans="1:11" ht="30">
      <c r="A76" s="5">
        <v>60</v>
      </c>
      <c r="B76" s="17" t="s">
        <v>149</v>
      </c>
      <c r="C76" s="18"/>
      <c r="D76" s="18" t="s">
        <v>135</v>
      </c>
      <c r="E76" s="18"/>
      <c r="F76" s="27">
        <v>13000000</v>
      </c>
      <c r="G76" s="8" t="s">
        <v>150</v>
      </c>
      <c r="H76" s="19" t="s">
        <v>151</v>
      </c>
      <c r="I76" s="18">
        <v>65</v>
      </c>
      <c r="J76" s="18"/>
      <c r="K76" s="18"/>
    </row>
    <row r="77" spans="1:11">
      <c r="A77" s="5">
        <v>61</v>
      </c>
      <c r="B77" s="17" t="s">
        <v>152</v>
      </c>
      <c r="C77" s="18"/>
      <c r="D77" s="18" t="s">
        <v>135</v>
      </c>
      <c r="E77" s="18"/>
      <c r="F77" s="27">
        <v>13000000</v>
      </c>
      <c r="G77" s="8" t="s">
        <v>150</v>
      </c>
      <c r="H77" s="19" t="s">
        <v>151</v>
      </c>
      <c r="I77" s="18">
        <v>66</v>
      </c>
      <c r="J77" s="18"/>
      <c r="K77" s="18"/>
    </row>
    <row r="78" spans="1:11">
      <c r="A78" s="5">
        <v>62</v>
      </c>
      <c r="B78" s="17" t="s">
        <v>153</v>
      </c>
      <c r="C78" s="18"/>
      <c r="D78" s="18" t="s">
        <v>135</v>
      </c>
      <c r="E78" s="18"/>
      <c r="F78" s="27">
        <v>13000000</v>
      </c>
      <c r="G78" s="8" t="s">
        <v>49</v>
      </c>
      <c r="H78" s="19" t="s">
        <v>50</v>
      </c>
      <c r="I78" s="18">
        <v>70</v>
      </c>
      <c r="J78" s="18"/>
      <c r="K78" s="18"/>
    </row>
    <row r="79" spans="1:11">
      <c r="A79" s="5">
        <v>63</v>
      </c>
      <c r="B79" s="17" t="s">
        <v>154</v>
      </c>
      <c r="C79" s="18" t="s">
        <v>155</v>
      </c>
      <c r="D79" s="18" t="s">
        <v>135</v>
      </c>
      <c r="E79" s="18"/>
      <c r="F79" s="27">
        <v>200000</v>
      </c>
      <c r="G79" s="8" t="s">
        <v>49</v>
      </c>
      <c r="H79" s="19" t="s">
        <v>50</v>
      </c>
      <c r="I79" s="18">
        <v>46</v>
      </c>
      <c r="J79" s="18"/>
      <c r="K79" s="18">
        <v>102177</v>
      </c>
    </row>
    <row r="80" spans="1:11" ht="30">
      <c r="A80" s="5">
        <v>64</v>
      </c>
      <c r="B80" s="17" t="s">
        <v>157</v>
      </c>
      <c r="C80" s="18"/>
      <c r="D80" s="18" t="s">
        <v>135</v>
      </c>
      <c r="E80" s="18"/>
      <c r="F80" s="27">
        <v>13000000</v>
      </c>
      <c r="G80" s="8" t="s">
        <v>158</v>
      </c>
      <c r="H80" s="19" t="s">
        <v>159</v>
      </c>
      <c r="I80" s="18">
        <v>67</v>
      </c>
      <c r="J80" s="18"/>
      <c r="K80" s="18"/>
    </row>
    <row r="81" spans="1:11" ht="30">
      <c r="A81" s="5">
        <v>65</v>
      </c>
      <c r="B81" s="17" t="s">
        <v>157</v>
      </c>
      <c r="C81" s="18"/>
      <c r="D81" s="18" t="s">
        <v>135</v>
      </c>
      <c r="E81" s="18"/>
      <c r="F81" s="27">
        <v>13000000</v>
      </c>
      <c r="G81" s="12" t="s">
        <v>160</v>
      </c>
      <c r="H81" s="19" t="s">
        <v>161</v>
      </c>
      <c r="I81" s="18">
        <v>68</v>
      </c>
      <c r="J81" s="18"/>
      <c r="K81" s="18"/>
    </row>
    <row r="82" spans="1:11" ht="30">
      <c r="A82" s="5">
        <v>66</v>
      </c>
      <c r="B82" s="17" t="s">
        <v>157</v>
      </c>
      <c r="C82" s="18"/>
      <c r="D82" s="18" t="s">
        <v>135</v>
      </c>
      <c r="E82" s="18"/>
      <c r="F82" s="27">
        <v>13000000</v>
      </c>
      <c r="G82" s="12" t="s">
        <v>87</v>
      </c>
      <c r="H82" s="19">
        <v>1</v>
      </c>
      <c r="I82" s="18">
        <v>69</v>
      </c>
      <c r="J82" s="18"/>
      <c r="K82" s="18"/>
    </row>
    <row r="83" spans="1:11" ht="15.75" thickBot="1">
      <c r="A83" s="5">
        <v>67</v>
      </c>
      <c r="B83" s="20" t="s">
        <v>162</v>
      </c>
      <c r="C83" s="21"/>
      <c r="D83" s="21" t="s">
        <v>135</v>
      </c>
      <c r="E83" s="22"/>
      <c r="F83" s="28">
        <v>13035000</v>
      </c>
      <c r="G83" s="8" t="s">
        <v>49</v>
      </c>
      <c r="H83" s="23" t="s">
        <v>50</v>
      </c>
      <c r="I83" s="22">
        <v>71</v>
      </c>
      <c r="J83" s="22"/>
      <c r="K83" s="22"/>
    </row>
    <row r="84" spans="1:11">
      <c r="B84" s="38" t="s">
        <v>170</v>
      </c>
      <c r="F84" s="24">
        <f>SUM(F54:F83)</f>
        <v>300150000</v>
      </c>
    </row>
    <row r="87" spans="1:11">
      <c r="B87" t="s">
        <v>171</v>
      </c>
      <c r="F87" s="24">
        <f>F17+F27+F46+F51+F84</f>
        <v>800000000</v>
      </c>
    </row>
  </sheetData>
  <mergeCells count="5">
    <mergeCell ref="A3:K3"/>
    <mergeCell ref="A20:K20"/>
    <mergeCell ref="A29:K29"/>
    <mergeCell ref="A48:K48"/>
    <mergeCell ref="A53:K53"/>
  </mergeCells>
  <pageMargins left="0.11811023622047245" right="0.11811023622047245" top="0.74803149606299213" bottom="0.15748031496062992" header="0.31496062992125984" footer="0.19685039370078741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Inventario Cuadros y Obras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lmarboleda</dc:creator>
  <cp:lastModifiedBy>demarulanda</cp:lastModifiedBy>
  <cp:lastPrinted>2019-06-21T12:37:59Z</cp:lastPrinted>
  <dcterms:created xsi:type="dcterms:W3CDTF">2019-05-17T14:31:00Z</dcterms:created>
  <dcterms:modified xsi:type="dcterms:W3CDTF">2019-06-21T21:23:15Z</dcterms:modified>
</cp:coreProperties>
</file>