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300"/>
  </bookViews>
  <sheets>
    <sheet name="Hoja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9" i="1"/>
  <c r="F103" l="1"/>
  <c r="F97"/>
  <c r="F93"/>
  <c r="F88"/>
  <c r="F84"/>
  <c r="F78"/>
  <c r="F71"/>
  <c r="F64"/>
  <c r="F59"/>
  <c r="F55"/>
  <c r="F21"/>
  <c r="F38"/>
  <c r="F31"/>
  <c r="F26"/>
  <c r="F47"/>
  <c r="F6"/>
  <c r="F13"/>
  <c r="D109"/>
  <c r="E109"/>
</calcChain>
</file>

<file path=xl/sharedStrings.xml><?xml version="1.0" encoding="utf-8"?>
<sst xmlns="http://schemas.openxmlformats.org/spreadsheetml/2006/main" count="227" uniqueCount="166">
  <si>
    <t>PRODUCTO</t>
  </si>
  <si>
    <t>CARACTERÍSTICAS</t>
  </si>
  <si>
    <t>PRECIO UNITARIO ANTES DE IVA</t>
  </si>
  <si>
    <t>IVA</t>
  </si>
  <si>
    <t>PRECIO UNITARIO CON IVA</t>
  </si>
  <si>
    <t>CANTIDADES</t>
  </si>
  <si>
    <t>PRECIO TOTAL</t>
  </si>
  <si>
    <t>CELULAR SMARTPHONE:</t>
  </si>
  <si>
    <t>Operador:</t>
  </si>
  <si>
    <t>Libre</t>
  </si>
  <si>
    <t>Sistema Operativo:</t>
  </si>
  <si>
    <t xml:space="preserve">Android </t>
  </si>
  <si>
    <t>Memoria interna:</t>
  </si>
  <si>
    <t>Mínima 4GB</t>
  </si>
  <si>
    <t>Memoria RAM:</t>
  </si>
  <si>
    <t>Mínima de 512MB</t>
  </si>
  <si>
    <t xml:space="preserve">Cámara principal: </t>
  </si>
  <si>
    <t>Mínima de 5MP</t>
  </si>
  <si>
    <t>Tamaño Pantalla:</t>
  </si>
  <si>
    <t>Mínimo 4”</t>
  </si>
  <si>
    <t>Marcas</t>
  </si>
  <si>
    <t>motorola-Huawei – LG - Samsung –Lenovo</t>
  </si>
  <si>
    <t xml:space="preserve">CELULAR SMARTPHONE GAMA ALTA </t>
  </si>
  <si>
    <t>Android - IOS</t>
  </si>
  <si>
    <t>Mínima 128GB</t>
  </si>
  <si>
    <t>Mínima de 4GB</t>
  </si>
  <si>
    <t>Mínima de 20MP</t>
  </si>
  <si>
    <t xml:space="preserve">Cámara frontal : </t>
  </si>
  <si>
    <t>16mp</t>
  </si>
  <si>
    <t>Mínimo 5”</t>
  </si>
  <si>
    <t>TELEVISOR SMART TV 40"</t>
  </si>
  <si>
    <t>Tamaño:</t>
  </si>
  <si>
    <t>Mínimo 40”</t>
  </si>
  <si>
    <t>Tecnología:</t>
  </si>
  <si>
    <t>LED</t>
  </si>
  <si>
    <t>Resolución:</t>
  </si>
  <si>
    <t>Resolución mínima 1920 X 1080 Full HD</t>
  </si>
  <si>
    <t>SI</t>
  </si>
  <si>
    <t xml:space="preserve">Marcas </t>
  </si>
  <si>
    <t>LG - Samsung – Panasonic -Sony</t>
  </si>
  <si>
    <t>TELEVISOR SMART TV 55"- 60"</t>
  </si>
  <si>
    <t>Mínimo 55”</t>
  </si>
  <si>
    <t>LED ULTRA HD  4K</t>
  </si>
  <si>
    <t>Resolución mínima 3840 x 2160 UHD 4K</t>
  </si>
  <si>
    <t>BICICICLETA ELECTRICA</t>
  </si>
  <si>
    <t>Marco:</t>
  </si>
  <si>
    <t>Acero</t>
  </si>
  <si>
    <t>Talla:</t>
  </si>
  <si>
    <t>Adulto</t>
  </si>
  <si>
    <t xml:space="preserve">Manilares </t>
  </si>
  <si>
    <t>Aluminio</t>
  </si>
  <si>
    <t>Rin:</t>
  </si>
  <si>
    <t>Mínimo 26</t>
  </si>
  <si>
    <t>Suspensión</t>
  </si>
  <si>
    <t>Delantera</t>
  </si>
  <si>
    <t xml:space="preserve">Velocidades </t>
  </si>
  <si>
    <t>Mínimo 10</t>
  </si>
  <si>
    <t>C&amp;M SAS, Shimano, GW, Trek, Specialized, jeep, Huffy, Raleigh EliteY</t>
  </si>
  <si>
    <t xml:space="preserve">Tipo freno </t>
  </si>
  <si>
    <t xml:space="preserve"> V-Brake</t>
  </si>
  <si>
    <t xml:space="preserve">numero de cambios </t>
  </si>
  <si>
    <t xml:space="preserve">CAMARAS DEPORTIVAS </t>
  </si>
  <si>
    <t xml:space="preserve">Tipo </t>
  </si>
  <si>
    <t xml:space="preserve">deportivas </t>
  </si>
  <si>
    <t>alto-ancho</t>
  </si>
  <si>
    <t>5X6</t>
  </si>
  <si>
    <t xml:space="preserve">Peso </t>
  </si>
  <si>
    <t>0.118kg</t>
  </si>
  <si>
    <t xml:space="preserve">Megapixeles </t>
  </si>
  <si>
    <t>10MP</t>
  </si>
  <si>
    <t>caldad de grabacion video</t>
  </si>
  <si>
    <t>1440 60fps</t>
  </si>
  <si>
    <t>Ranura de memoria externa</t>
  </si>
  <si>
    <t>si</t>
  </si>
  <si>
    <t xml:space="preserve">Garantia </t>
  </si>
  <si>
    <t xml:space="preserve">minimo 1 año </t>
  </si>
  <si>
    <t xml:space="preserve">GOPRO- ENERGY SYSTEM </t>
  </si>
  <si>
    <t>NEVECON</t>
  </si>
  <si>
    <t>colores</t>
  </si>
  <si>
    <t>Gris- negro</t>
  </si>
  <si>
    <t xml:space="preserve">dispensador de agua </t>
  </si>
  <si>
    <t xml:space="preserve">rango de litros </t>
  </si>
  <si>
    <t>600-800</t>
  </si>
  <si>
    <t xml:space="preserve">marcas </t>
  </si>
  <si>
    <t>Samsumg - LG-Haceb</t>
  </si>
  <si>
    <t xml:space="preserve">ASADOR ELECTRICO </t>
  </si>
  <si>
    <t xml:space="preserve">Dimensiones </t>
  </si>
  <si>
    <t>40x40x10Cm; 2Kg</t>
  </si>
  <si>
    <t xml:space="preserve">Contro de temperatura </t>
  </si>
  <si>
    <t xml:space="preserve">graduable </t>
  </si>
  <si>
    <t xml:space="preserve">Tapa de vidrio </t>
  </si>
  <si>
    <t xml:space="preserve">garantia </t>
  </si>
  <si>
    <t>marcas</t>
  </si>
  <si>
    <t>universal- imusa</t>
  </si>
  <si>
    <t xml:space="preserve">MICROCOMPONENTE </t>
  </si>
  <si>
    <t>CD/MP3</t>
  </si>
  <si>
    <t>Entrada USB</t>
  </si>
  <si>
    <t>Bluetooth</t>
  </si>
  <si>
    <t xml:space="preserve">potencia </t>
  </si>
  <si>
    <t xml:space="preserve">10w minimo </t>
  </si>
  <si>
    <t>Radio fm/am</t>
  </si>
  <si>
    <t xml:space="preserve">SI </t>
  </si>
  <si>
    <t xml:space="preserve">Display </t>
  </si>
  <si>
    <t xml:space="preserve">digital </t>
  </si>
  <si>
    <t>LG-panasonic-sony</t>
  </si>
  <si>
    <t xml:space="preserve">NEVERA </t>
  </si>
  <si>
    <t xml:space="preserve">litros </t>
  </si>
  <si>
    <t>minimo 219</t>
  </si>
  <si>
    <t xml:space="preserve">nuemero de puertas </t>
  </si>
  <si>
    <t>no frost</t>
  </si>
  <si>
    <t>gris</t>
  </si>
  <si>
    <t>haceb- mabe-centrales whirlpool</t>
  </si>
  <si>
    <t xml:space="preserve">LAVADORA </t>
  </si>
  <si>
    <t>capacidad</t>
  </si>
  <si>
    <t>minimo 9kg</t>
  </si>
  <si>
    <t xml:space="preserve">Tipo de carga </t>
  </si>
  <si>
    <t xml:space="preserve">superior </t>
  </si>
  <si>
    <t>panel de control</t>
  </si>
  <si>
    <t xml:space="preserve">LG-haceb-mabe-centrales </t>
  </si>
  <si>
    <t xml:space="preserve">OLLA ARROCERA </t>
  </si>
  <si>
    <t xml:space="preserve">capacidad </t>
  </si>
  <si>
    <t>1 libra minimo</t>
  </si>
  <si>
    <t xml:space="preserve">Olla interna </t>
  </si>
  <si>
    <t xml:space="preserve"> Antiadherente</t>
  </si>
  <si>
    <t xml:space="preserve">colores </t>
  </si>
  <si>
    <t>Gris- negro-blanco</t>
  </si>
  <si>
    <t>Oster, black &amp; decker, imusa, universa</t>
  </si>
  <si>
    <t xml:space="preserve">JUEGO DE OLLAS </t>
  </si>
  <si>
    <t xml:space="preserve">piezas </t>
  </si>
  <si>
    <t xml:space="preserve">minimo 5 </t>
  </si>
  <si>
    <t xml:space="preserve">materiales principales </t>
  </si>
  <si>
    <t>Aluminio con recubrimiento en Antiadherente</t>
  </si>
  <si>
    <t>Negro, gris</t>
  </si>
  <si>
    <t>con tapa</t>
  </si>
  <si>
    <t xml:space="preserve">imusa- universal-free home </t>
  </si>
  <si>
    <t xml:space="preserve">LICUADORA </t>
  </si>
  <si>
    <t>1.5 L</t>
  </si>
  <si>
    <t xml:space="preserve">material del vaso </t>
  </si>
  <si>
    <t xml:space="preserve">vidrio </t>
  </si>
  <si>
    <t xml:space="preserve">velocidades </t>
  </si>
  <si>
    <t>minimo 3</t>
  </si>
  <si>
    <t>universal--imusa- oster</t>
  </si>
  <si>
    <t xml:space="preserve">VENTILADOR </t>
  </si>
  <si>
    <t>numero de aspas</t>
  </si>
  <si>
    <t>modelo</t>
  </si>
  <si>
    <t>silencie xtrem</t>
  </si>
  <si>
    <t>diametro</t>
  </si>
  <si>
    <t>18'</t>
  </si>
  <si>
    <t>numero de velocidades</t>
  </si>
  <si>
    <t xml:space="preserve">2 años </t>
  </si>
  <si>
    <t xml:space="preserve">marca </t>
  </si>
  <si>
    <t xml:space="preserve">PLANCHA </t>
  </si>
  <si>
    <t xml:space="preserve">blanco azul </t>
  </si>
  <si>
    <t xml:space="preserve">Plancha de Ropa </t>
  </si>
  <si>
    <t>pontecia</t>
  </si>
  <si>
    <t>120W</t>
  </si>
  <si>
    <t xml:space="preserve">antiadherente </t>
  </si>
  <si>
    <t xml:space="preserve">Luz indicador de encendido </t>
  </si>
  <si>
    <t>black &amp; decker - oster-universal</t>
  </si>
  <si>
    <t xml:space="preserve">TOTAL </t>
  </si>
  <si>
    <t xml:space="preserve">SMART TV:  </t>
  </si>
  <si>
    <t>LG - Samsung – -Sony</t>
  </si>
  <si>
    <t>Huawei --motorola --Samsung</t>
  </si>
  <si>
    <t>samurai--universal</t>
  </si>
  <si>
    <t>BICICICLETA TODO TERRENO</t>
  </si>
  <si>
    <t>NOTA: Solo se requiere diligenciar la columna en color azul para la calificación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</si>
</sst>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0">
    <xf numFmtId="0" fontId="0" fillId="0" borderId="0" xfId="0"/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4" fontId="0" fillId="0" borderId="0" xfId="1" applyFont="1" applyAlignment="1">
      <alignment wrapText="1"/>
    </xf>
    <xf numFmtId="1" fontId="0" fillId="0" borderId="0" xfId="0" applyNumberForma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44" fontId="0" fillId="0" borderId="0" xfId="1" applyFont="1" applyAlignment="1">
      <alignment vertical="center" wrapText="1"/>
    </xf>
    <xf numFmtId="0" fontId="0" fillId="0" borderId="0" xfId="0" applyAlignment="1">
      <alignment vertical="center" wrapText="1"/>
    </xf>
    <xf numFmtId="44" fontId="8" fillId="2" borderId="16" xfId="1" applyFont="1" applyFill="1" applyBorder="1" applyAlignment="1">
      <alignment horizontal="center" vertical="center" wrapText="1"/>
    </xf>
    <xf numFmtId="44" fontId="8" fillId="0" borderId="16" xfId="1" applyFont="1" applyBorder="1" applyAlignment="1">
      <alignment horizontal="center" vertical="center" wrapText="1"/>
    </xf>
    <xf numFmtId="1" fontId="8" fillId="0" borderId="16" xfId="0" applyNumberFormat="1" applyFont="1" applyBorder="1" applyAlignment="1">
      <alignment horizontal="center" vertical="center" wrapText="1"/>
    </xf>
    <xf numFmtId="1" fontId="0" fillId="0" borderId="0" xfId="0" applyNumberFormat="1"/>
    <xf numFmtId="164" fontId="0" fillId="0" borderId="0" xfId="0" applyNumberFormat="1"/>
    <xf numFmtId="0" fontId="8" fillId="0" borderId="3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44" fontId="6" fillId="0" borderId="21" xfId="1" applyFont="1" applyBorder="1" applyAlignment="1">
      <alignment horizontal="center" wrapText="1"/>
    </xf>
    <xf numFmtId="44" fontId="6" fillId="0" borderId="23" xfId="1" applyFont="1" applyBorder="1" applyAlignment="1">
      <alignment horizontal="center" wrapText="1"/>
    </xf>
    <xf numFmtId="44" fontId="6" fillId="0" borderId="30" xfId="1" applyFont="1" applyBorder="1" applyAlignment="1">
      <alignment horizontal="center" wrapText="1"/>
    </xf>
    <xf numFmtId="44" fontId="6" fillId="0" borderId="21" xfId="1" applyFont="1" applyBorder="1" applyAlignment="1">
      <alignment vertical="center" wrapText="1"/>
    </xf>
    <xf numFmtId="44" fontId="6" fillId="0" borderId="23" xfId="1" applyFont="1" applyBorder="1" applyAlignment="1">
      <alignment vertical="center" wrapText="1"/>
    </xf>
    <xf numFmtId="44" fontId="6" fillId="0" borderId="30" xfId="1" applyFont="1" applyBorder="1" applyAlignment="1">
      <alignment vertical="center" wrapText="1"/>
    </xf>
    <xf numFmtId="1" fontId="8" fillId="0" borderId="7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44" fontId="6" fillId="0" borderId="22" xfId="1" applyFont="1" applyBorder="1" applyAlignment="1">
      <alignment horizontal="center" wrapText="1"/>
    </xf>
    <xf numFmtId="44" fontId="6" fillId="0" borderId="24" xfId="1" applyFont="1" applyBorder="1" applyAlignment="1">
      <alignment horizontal="center" wrapText="1"/>
    </xf>
    <xf numFmtId="44" fontId="6" fillId="0" borderId="31" xfId="1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4" fontId="6" fillId="0" borderId="7" xfId="1" applyFont="1" applyBorder="1" applyAlignment="1">
      <alignment horizontal="center" wrapText="1"/>
    </xf>
    <xf numFmtId="44" fontId="6" fillId="0" borderId="10" xfId="1" applyFont="1" applyBorder="1" applyAlignment="1">
      <alignment horizontal="center" wrapText="1"/>
    </xf>
    <xf numFmtId="44" fontId="6" fillId="0" borderId="7" xfId="1" applyFont="1" applyBorder="1" applyAlignment="1">
      <alignment vertical="center" wrapText="1"/>
    </xf>
    <xf numFmtId="44" fontId="6" fillId="0" borderId="10" xfId="1" applyFont="1" applyBorder="1" applyAlignment="1">
      <alignment vertical="center" wrapText="1"/>
    </xf>
    <xf numFmtId="1" fontId="8" fillId="0" borderId="15" xfId="0" applyNumberFormat="1" applyFont="1" applyBorder="1" applyAlignment="1">
      <alignment horizontal="center" vertical="center" wrapText="1"/>
    </xf>
    <xf numFmtId="44" fontId="6" fillId="4" borderId="7" xfId="1" applyFont="1" applyFill="1" applyBorder="1" applyAlignment="1">
      <alignment horizontal="center" wrapText="1"/>
    </xf>
    <xf numFmtId="44" fontId="6" fillId="4" borderId="10" xfId="1" applyFont="1" applyFill="1" applyBorder="1" applyAlignment="1">
      <alignment horizontal="center" wrapText="1"/>
    </xf>
    <xf numFmtId="44" fontId="6" fillId="4" borderId="21" xfId="1" applyFont="1" applyFill="1" applyBorder="1" applyAlignment="1">
      <alignment horizontal="center" wrapText="1"/>
    </xf>
    <xf numFmtId="44" fontId="6" fillId="4" borderId="23" xfId="1" applyFont="1" applyFill="1" applyBorder="1" applyAlignment="1">
      <alignment horizontal="center" wrapText="1"/>
    </xf>
    <xf numFmtId="44" fontId="6" fillId="4" borderId="30" xfId="1" applyFont="1" applyFill="1" applyBorder="1" applyAlignment="1">
      <alignment horizontal="center" wrapText="1"/>
    </xf>
    <xf numFmtId="0" fontId="4" fillId="0" borderId="15" xfId="0" applyFont="1" applyBorder="1" applyAlignment="1">
      <alignment horizontal="center" vertical="center" wrapText="1"/>
    </xf>
    <xf numFmtId="44" fontId="6" fillId="0" borderId="15" xfId="1" applyFont="1" applyBorder="1" applyAlignment="1">
      <alignment horizontal="center" wrapText="1"/>
    </xf>
    <xf numFmtId="44" fontId="6" fillId="0" borderId="15" xfId="1" applyFont="1" applyBorder="1" applyAlignment="1">
      <alignment vertical="center" wrapText="1"/>
    </xf>
    <xf numFmtId="44" fontId="6" fillId="4" borderId="15" xfId="1" applyFont="1" applyFill="1" applyBorder="1" applyAlignment="1">
      <alignment horizontal="center" wrapText="1"/>
    </xf>
    <xf numFmtId="44" fontId="4" fillId="0" borderId="7" xfId="1" applyFont="1" applyBorder="1" applyAlignment="1">
      <alignment horizontal="center" vertical="center" wrapText="1"/>
    </xf>
    <xf numFmtId="44" fontId="4" fillId="0" borderId="10" xfId="1" applyFont="1" applyBorder="1" applyAlignment="1">
      <alignment horizontal="center" vertical="center" wrapText="1"/>
    </xf>
    <xf numFmtId="44" fontId="4" fillId="0" borderId="15" xfId="1" applyFont="1" applyBorder="1" applyAlignment="1">
      <alignment horizontal="center" vertical="center" wrapText="1"/>
    </xf>
    <xf numFmtId="44" fontId="4" fillId="0" borderId="7" xfId="1" applyFont="1" applyBorder="1" applyAlignment="1">
      <alignment vertical="center" wrapText="1"/>
    </xf>
    <xf numFmtId="44" fontId="4" fillId="0" borderId="10" xfId="1" applyFont="1" applyBorder="1" applyAlignment="1">
      <alignment vertical="center" wrapText="1"/>
    </xf>
    <xf numFmtId="44" fontId="4" fillId="0" borderId="15" xfId="1" applyFont="1" applyBorder="1" applyAlignment="1">
      <alignment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1" fontId="4" fillId="0" borderId="15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44" fontId="4" fillId="4" borderId="7" xfId="1" applyFont="1" applyFill="1" applyBorder="1" applyAlignment="1">
      <alignment horizontal="center" vertical="center" wrapText="1"/>
    </xf>
    <xf numFmtId="44" fontId="4" fillId="4" borderId="10" xfId="1" applyFont="1" applyFill="1" applyBorder="1" applyAlignment="1">
      <alignment horizontal="center" vertical="center" wrapText="1"/>
    </xf>
    <xf numFmtId="44" fontId="4" fillId="4" borderId="15" xfId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44" fontId="4" fillId="0" borderId="7" xfId="1" applyFont="1" applyFill="1" applyBorder="1" applyAlignment="1">
      <alignment horizontal="center" vertical="center" wrapText="1"/>
    </xf>
    <xf numFmtId="44" fontId="4" fillId="0" borderId="10" xfId="1" applyFont="1" applyFill="1" applyBorder="1" applyAlignment="1">
      <alignment horizontal="center" vertical="center" wrapText="1"/>
    </xf>
    <xf numFmtId="44" fontId="4" fillId="0" borderId="15" xfId="1" applyFont="1" applyFill="1" applyBorder="1" applyAlignment="1">
      <alignment horizontal="center" vertical="center" wrapText="1"/>
    </xf>
    <xf numFmtId="44" fontId="4" fillId="0" borderId="7" xfId="1" applyFont="1" applyFill="1" applyBorder="1" applyAlignment="1">
      <alignment vertical="center" wrapText="1"/>
    </xf>
    <xf numFmtId="44" fontId="4" fillId="0" borderId="10" xfId="1" applyFont="1" applyFill="1" applyBorder="1" applyAlignment="1">
      <alignment vertical="center" wrapText="1"/>
    </xf>
    <xf numFmtId="44" fontId="4" fillId="0" borderId="15" xfId="1" applyFont="1" applyFill="1" applyBorder="1" applyAlignment="1">
      <alignment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4" fontId="5" fillId="0" borderId="13" xfId="1" applyFont="1" applyFill="1" applyBorder="1" applyAlignment="1">
      <alignment horizontal="center" vertical="center" wrapText="1"/>
    </xf>
    <xf numFmtId="44" fontId="5" fillId="0" borderId="10" xfId="1" applyFont="1" applyFill="1" applyBorder="1" applyAlignment="1">
      <alignment horizontal="center" vertical="center" wrapText="1"/>
    </xf>
    <xf numFmtId="44" fontId="5" fillId="0" borderId="15" xfId="1" applyFont="1" applyFill="1" applyBorder="1" applyAlignment="1">
      <alignment horizontal="center" vertical="center" wrapText="1"/>
    </xf>
    <xf numFmtId="44" fontId="5" fillId="0" borderId="13" xfId="1" applyFont="1" applyFill="1" applyBorder="1" applyAlignment="1">
      <alignment vertical="center" wrapText="1"/>
    </xf>
    <xf numFmtId="44" fontId="5" fillId="0" borderId="10" xfId="1" applyFont="1" applyFill="1" applyBorder="1" applyAlignment="1">
      <alignment vertical="center" wrapText="1"/>
    </xf>
    <xf numFmtId="44" fontId="5" fillId="0" borderId="15" xfId="1" applyFont="1" applyFill="1" applyBorder="1" applyAlignment="1">
      <alignment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4" fontId="4" fillId="0" borderId="13" xfId="1" applyFont="1" applyBorder="1" applyAlignment="1">
      <alignment horizontal="center" vertical="center" wrapText="1"/>
    </xf>
    <xf numFmtId="44" fontId="4" fillId="0" borderId="12" xfId="1" applyFont="1" applyBorder="1" applyAlignment="1">
      <alignment horizontal="center" vertical="center" wrapText="1"/>
    </xf>
    <xf numFmtId="44" fontId="4" fillId="0" borderId="13" xfId="1" applyFont="1" applyBorder="1" applyAlignment="1">
      <alignment vertical="center" wrapText="1"/>
    </xf>
    <xf numFmtId="44" fontId="4" fillId="0" borderId="12" xfId="1" applyFont="1" applyBorder="1" applyAlignment="1">
      <alignment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44" fontId="4" fillId="4" borderId="13" xfId="1" applyFont="1" applyFill="1" applyBorder="1" applyAlignment="1">
      <alignment horizontal="center" vertical="center" wrapText="1"/>
    </xf>
    <xf numFmtId="44" fontId="4" fillId="4" borderId="12" xfId="1" applyFont="1" applyFill="1" applyBorder="1" applyAlignment="1">
      <alignment horizontal="center" vertical="center" wrapText="1"/>
    </xf>
    <xf numFmtId="44" fontId="5" fillId="4" borderId="13" xfId="1" applyFont="1" applyFill="1" applyBorder="1" applyAlignment="1">
      <alignment horizontal="center" vertical="center" wrapText="1"/>
    </xf>
    <xf numFmtId="44" fontId="5" fillId="4" borderId="10" xfId="1" applyFont="1" applyFill="1" applyBorder="1" applyAlignment="1">
      <alignment horizontal="center" vertical="center" wrapText="1"/>
    </xf>
    <xf numFmtId="44" fontId="5" fillId="4" borderId="15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44" fontId="3" fillId="3" borderId="7" xfId="1" applyFont="1" applyFill="1" applyBorder="1" applyAlignment="1">
      <alignment horizontal="center" vertical="center" wrapText="1"/>
    </xf>
    <xf numFmtId="44" fontId="3" fillId="3" borderId="15" xfId="1" applyFont="1" applyFill="1" applyBorder="1" applyAlignment="1">
      <alignment horizontal="center" vertical="center" wrapText="1"/>
    </xf>
    <xf numFmtId="44" fontId="3" fillId="3" borderId="7" xfId="1" applyFont="1" applyFill="1" applyBorder="1" applyAlignment="1">
      <alignment vertical="center" wrapText="1"/>
    </xf>
    <xf numFmtId="44" fontId="3" fillId="3" borderId="15" xfId="1" applyFont="1" applyFill="1" applyBorder="1" applyAlignment="1">
      <alignment vertical="center" wrapText="1"/>
    </xf>
    <xf numFmtId="1" fontId="3" fillId="3" borderId="7" xfId="0" applyNumberFormat="1" applyFont="1" applyFill="1" applyBorder="1" applyAlignment="1">
      <alignment horizontal="center" vertical="center" wrapText="1"/>
    </xf>
    <xf numFmtId="1" fontId="3" fillId="3" borderId="15" xfId="0" applyNumberFormat="1" applyFont="1" applyFill="1" applyBorder="1" applyAlignment="1">
      <alignment horizontal="center" vertical="center" wrapText="1"/>
    </xf>
    <xf numFmtId="44" fontId="3" fillId="3" borderId="9" xfId="1" applyFont="1" applyFill="1" applyBorder="1" applyAlignment="1">
      <alignment horizontal="center" vertical="center" wrapText="1"/>
    </xf>
    <xf numFmtId="44" fontId="3" fillId="3" borderId="25" xfId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1"/>
  <sheetViews>
    <sheetView tabSelected="1" topLeftCell="A90" zoomScale="120" zoomScaleNormal="120" workbookViewId="0">
      <selection activeCell="K98" sqref="K98"/>
    </sheetView>
  </sheetViews>
  <sheetFormatPr baseColWidth="10" defaultRowHeight="15"/>
  <cols>
    <col min="1" max="1" width="14" style="22" customWidth="1"/>
    <col min="2" max="2" width="16.28515625" style="14" customWidth="1"/>
    <col min="3" max="3" width="18.140625" style="14" customWidth="1"/>
    <col min="4" max="4" width="14.5703125" style="14" customWidth="1"/>
    <col min="5" max="5" width="11.42578125" style="14"/>
    <col min="6" max="6" width="11.42578125" style="24"/>
    <col min="7" max="8" width="11.42578125" style="14"/>
    <col min="10" max="10" width="14.42578125" bestFit="1" customWidth="1"/>
  </cols>
  <sheetData>
    <row r="1" spans="1:10" ht="15" customHeight="1">
      <c r="A1" s="110" t="s">
        <v>165</v>
      </c>
      <c r="B1" s="111"/>
      <c r="C1" s="111"/>
      <c r="D1" s="111"/>
      <c r="E1" s="111"/>
      <c r="F1" s="111"/>
      <c r="G1" s="111"/>
      <c r="H1" s="112"/>
    </row>
    <row r="2" spans="1:10" ht="15.75" customHeight="1" thickBot="1">
      <c r="A2" s="113"/>
      <c r="B2" s="114"/>
      <c r="C2" s="114"/>
      <c r="D2" s="114"/>
      <c r="E2" s="114"/>
      <c r="F2" s="114"/>
      <c r="G2" s="114"/>
      <c r="H2" s="115"/>
    </row>
    <row r="3" spans="1:10" ht="15.75" thickBot="1">
      <c r="D3" s="15"/>
      <c r="E3" s="15"/>
      <c r="F3" s="23"/>
      <c r="G3" s="16"/>
      <c r="H3" s="15"/>
    </row>
    <row r="4" spans="1:10" ht="21.75" customHeight="1">
      <c r="A4" s="116" t="s">
        <v>0</v>
      </c>
      <c r="B4" s="118" t="s">
        <v>1</v>
      </c>
      <c r="C4" s="119"/>
      <c r="D4" s="128" t="s">
        <v>2</v>
      </c>
      <c r="E4" s="122" t="s">
        <v>3</v>
      </c>
      <c r="F4" s="124" t="s">
        <v>4</v>
      </c>
      <c r="G4" s="126" t="s">
        <v>5</v>
      </c>
      <c r="H4" s="122" t="s">
        <v>6</v>
      </c>
    </row>
    <row r="5" spans="1:10" ht="30" customHeight="1" thickBot="1">
      <c r="A5" s="117"/>
      <c r="B5" s="120"/>
      <c r="C5" s="121"/>
      <c r="D5" s="129"/>
      <c r="E5" s="123"/>
      <c r="F5" s="125"/>
      <c r="G5" s="127"/>
      <c r="H5" s="123"/>
    </row>
    <row r="6" spans="1:10" ht="15.75" thickBot="1">
      <c r="A6" s="47" t="s">
        <v>7</v>
      </c>
      <c r="B6" s="17" t="s">
        <v>8</v>
      </c>
      <c r="C6" s="17" t="s">
        <v>9</v>
      </c>
      <c r="D6" s="73"/>
      <c r="E6" s="63"/>
      <c r="F6" s="66">
        <f>+D6+E6</f>
        <v>0</v>
      </c>
      <c r="G6" s="69">
        <v>75</v>
      </c>
      <c r="H6" s="63"/>
      <c r="J6" s="28"/>
    </row>
    <row r="7" spans="1:10" ht="15.75" thickBot="1">
      <c r="A7" s="48"/>
      <c r="B7" s="1" t="s">
        <v>10</v>
      </c>
      <c r="C7" s="1" t="s">
        <v>11</v>
      </c>
      <c r="D7" s="74"/>
      <c r="E7" s="64"/>
      <c r="F7" s="67"/>
      <c r="G7" s="70"/>
      <c r="H7" s="64"/>
    </row>
    <row r="8" spans="1:10" ht="15.75" thickBot="1">
      <c r="A8" s="48"/>
      <c r="B8" s="1" t="s">
        <v>12</v>
      </c>
      <c r="C8" s="1" t="s">
        <v>13</v>
      </c>
      <c r="D8" s="74"/>
      <c r="E8" s="64"/>
      <c r="F8" s="67"/>
      <c r="G8" s="70"/>
      <c r="H8" s="64"/>
    </row>
    <row r="9" spans="1:10" ht="15.75" thickBot="1">
      <c r="A9" s="48"/>
      <c r="B9" s="1" t="s">
        <v>14</v>
      </c>
      <c r="C9" s="1" t="s">
        <v>15</v>
      </c>
      <c r="D9" s="74"/>
      <c r="E9" s="64"/>
      <c r="F9" s="67"/>
      <c r="G9" s="70"/>
      <c r="H9" s="64"/>
    </row>
    <row r="10" spans="1:10" ht="15.75" thickBot="1">
      <c r="A10" s="48"/>
      <c r="B10" s="1" t="s">
        <v>16</v>
      </c>
      <c r="C10" s="1" t="s">
        <v>17</v>
      </c>
      <c r="D10" s="74"/>
      <c r="E10" s="64"/>
      <c r="F10" s="67"/>
      <c r="G10" s="70"/>
      <c r="H10" s="64"/>
    </row>
    <row r="11" spans="1:10" ht="15.75" thickBot="1">
      <c r="A11" s="48"/>
      <c r="B11" s="1" t="s">
        <v>18</v>
      </c>
      <c r="C11" s="1" t="s">
        <v>19</v>
      </c>
      <c r="D11" s="74"/>
      <c r="E11" s="64"/>
      <c r="F11" s="67"/>
      <c r="G11" s="70"/>
      <c r="H11" s="64"/>
    </row>
    <row r="12" spans="1:10" ht="23.25" thickBot="1">
      <c r="A12" s="59"/>
      <c r="B12" s="1" t="s">
        <v>20</v>
      </c>
      <c r="C12" s="1" t="s">
        <v>21</v>
      </c>
      <c r="D12" s="75"/>
      <c r="E12" s="65"/>
      <c r="F12" s="68"/>
      <c r="G12" s="71"/>
      <c r="H12" s="65"/>
    </row>
    <row r="13" spans="1:10" ht="15.75" customHeight="1" thickBot="1">
      <c r="A13" s="47" t="s">
        <v>22</v>
      </c>
      <c r="B13" s="17" t="s">
        <v>8</v>
      </c>
      <c r="C13" s="17" t="s">
        <v>9</v>
      </c>
      <c r="D13" s="73"/>
      <c r="E13" s="63"/>
      <c r="F13" s="66">
        <f>+E13+D13</f>
        <v>0</v>
      </c>
      <c r="G13" s="69">
        <v>4</v>
      </c>
      <c r="H13" s="63"/>
      <c r="J13" s="29"/>
    </row>
    <row r="14" spans="1:10" ht="15.75" thickBot="1">
      <c r="A14" s="48"/>
      <c r="B14" s="1" t="s">
        <v>10</v>
      </c>
      <c r="C14" s="1" t="s">
        <v>23</v>
      </c>
      <c r="D14" s="74"/>
      <c r="E14" s="64"/>
      <c r="F14" s="67"/>
      <c r="G14" s="70"/>
      <c r="H14" s="64"/>
    </row>
    <row r="15" spans="1:10" ht="15.75" thickBot="1">
      <c r="A15" s="48"/>
      <c r="B15" s="1" t="s">
        <v>12</v>
      </c>
      <c r="C15" s="1" t="s">
        <v>24</v>
      </c>
      <c r="D15" s="74"/>
      <c r="E15" s="64"/>
      <c r="F15" s="67"/>
      <c r="G15" s="70"/>
      <c r="H15" s="64"/>
    </row>
    <row r="16" spans="1:10" ht="15.75" thickBot="1">
      <c r="A16" s="48"/>
      <c r="B16" s="1" t="s">
        <v>14</v>
      </c>
      <c r="C16" s="1" t="s">
        <v>25</v>
      </c>
      <c r="D16" s="74"/>
      <c r="E16" s="64"/>
      <c r="F16" s="67"/>
      <c r="G16" s="70"/>
      <c r="H16" s="64"/>
    </row>
    <row r="17" spans="1:10" ht="15.75" thickBot="1">
      <c r="A17" s="48"/>
      <c r="B17" s="1" t="s">
        <v>16</v>
      </c>
      <c r="C17" s="1" t="s">
        <v>26</v>
      </c>
      <c r="D17" s="74"/>
      <c r="E17" s="64"/>
      <c r="F17" s="67"/>
      <c r="G17" s="70"/>
      <c r="H17" s="64"/>
    </row>
    <row r="18" spans="1:10" ht="15.75" thickBot="1">
      <c r="A18" s="48"/>
      <c r="B18" s="1" t="s">
        <v>27</v>
      </c>
      <c r="C18" s="1" t="s">
        <v>28</v>
      </c>
      <c r="D18" s="74"/>
      <c r="E18" s="64"/>
      <c r="F18" s="67"/>
      <c r="G18" s="70"/>
      <c r="H18" s="64"/>
    </row>
    <row r="19" spans="1:10" ht="15.75" thickBot="1">
      <c r="A19" s="48"/>
      <c r="B19" s="1" t="s">
        <v>18</v>
      </c>
      <c r="C19" s="1" t="s">
        <v>29</v>
      </c>
      <c r="D19" s="74"/>
      <c r="E19" s="64"/>
      <c r="F19" s="67"/>
      <c r="G19" s="70"/>
      <c r="H19" s="64"/>
    </row>
    <row r="20" spans="1:10" ht="23.25" thickBot="1">
      <c r="A20" s="59"/>
      <c r="B20" s="1" t="s">
        <v>20</v>
      </c>
      <c r="C20" s="1" t="s">
        <v>162</v>
      </c>
      <c r="D20" s="75"/>
      <c r="E20" s="65"/>
      <c r="F20" s="68"/>
      <c r="G20" s="71"/>
      <c r="H20" s="65"/>
    </row>
    <row r="21" spans="1:10" ht="15.75" thickBot="1">
      <c r="A21" s="47" t="s">
        <v>30</v>
      </c>
      <c r="B21" s="1" t="s">
        <v>31</v>
      </c>
      <c r="C21" s="1" t="s">
        <v>32</v>
      </c>
      <c r="D21" s="73"/>
      <c r="E21" s="63"/>
      <c r="F21" s="66">
        <f>+E21+D21</f>
        <v>0</v>
      </c>
      <c r="G21" s="69">
        <v>25</v>
      </c>
      <c r="H21" s="63"/>
      <c r="J21" s="29"/>
    </row>
    <row r="22" spans="1:10" ht="15.75" thickBot="1">
      <c r="A22" s="48"/>
      <c r="B22" s="1" t="s">
        <v>33</v>
      </c>
      <c r="C22" s="1" t="s">
        <v>34</v>
      </c>
      <c r="D22" s="74"/>
      <c r="E22" s="64"/>
      <c r="F22" s="67"/>
      <c r="G22" s="70"/>
      <c r="H22" s="64"/>
    </row>
    <row r="23" spans="1:10" ht="23.25" thickBot="1">
      <c r="A23" s="48"/>
      <c r="B23" s="1" t="s">
        <v>35</v>
      </c>
      <c r="C23" s="1" t="s">
        <v>36</v>
      </c>
      <c r="D23" s="74"/>
      <c r="E23" s="64"/>
      <c r="F23" s="67"/>
      <c r="G23" s="70"/>
      <c r="H23" s="64"/>
    </row>
    <row r="24" spans="1:10" ht="15.75" thickBot="1">
      <c r="A24" s="48"/>
      <c r="B24" s="1" t="s">
        <v>160</v>
      </c>
      <c r="C24" s="1" t="s">
        <v>37</v>
      </c>
      <c r="D24" s="74"/>
      <c r="E24" s="64"/>
      <c r="F24" s="67"/>
      <c r="G24" s="70"/>
      <c r="H24" s="64"/>
    </row>
    <row r="25" spans="1:10" ht="23.25" thickBot="1">
      <c r="A25" s="98"/>
      <c r="B25" s="1" t="s">
        <v>38</v>
      </c>
      <c r="C25" s="1" t="s">
        <v>39</v>
      </c>
      <c r="D25" s="106"/>
      <c r="E25" s="100"/>
      <c r="F25" s="102"/>
      <c r="G25" s="104"/>
      <c r="H25" s="100"/>
    </row>
    <row r="26" spans="1:10" ht="15.75" customHeight="1" thickBot="1">
      <c r="A26" s="97" t="s">
        <v>40</v>
      </c>
      <c r="B26" s="1" t="s">
        <v>31</v>
      </c>
      <c r="C26" s="1" t="s">
        <v>41</v>
      </c>
      <c r="D26" s="105"/>
      <c r="E26" s="99"/>
      <c r="F26" s="101">
        <f>+D26+E26</f>
        <v>0</v>
      </c>
      <c r="G26" s="103">
        <v>4</v>
      </c>
      <c r="H26" s="99"/>
      <c r="J26" s="29"/>
    </row>
    <row r="27" spans="1:10" ht="15.75" thickBot="1">
      <c r="A27" s="48"/>
      <c r="B27" s="1" t="s">
        <v>33</v>
      </c>
      <c r="C27" s="1" t="s">
        <v>42</v>
      </c>
      <c r="D27" s="74"/>
      <c r="E27" s="64"/>
      <c r="F27" s="67"/>
      <c r="G27" s="70"/>
      <c r="H27" s="64"/>
    </row>
    <row r="28" spans="1:10" ht="23.25" thickBot="1">
      <c r="A28" s="48"/>
      <c r="B28" s="1" t="s">
        <v>35</v>
      </c>
      <c r="C28" s="1" t="s">
        <v>43</v>
      </c>
      <c r="D28" s="74"/>
      <c r="E28" s="64"/>
      <c r="F28" s="67"/>
      <c r="G28" s="70"/>
      <c r="H28" s="64"/>
    </row>
    <row r="29" spans="1:10" ht="15.75" thickBot="1">
      <c r="A29" s="48"/>
      <c r="B29" s="1" t="s">
        <v>160</v>
      </c>
      <c r="C29" s="1" t="s">
        <v>37</v>
      </c>
      <c r="D29" s="74"/>
      <c r="E29" s="64"/>
      <c r="F29" s="67"/>
      <c r="G29" s="70"/>
      <c r="H29" s="64"/>
    </row>
    <row r="30" spans="1:10" ht="15.75" thickBot="1">
      <c r="A30" s="98"/>
      <c r="B30" s="1" t="s">
        <v>38</v>
      </c>
      <c r="C30" s="1" t="s">
        <v>161</v>
      </c>
      <c r="D30" s="106"/>
      <c r="E30" s="100"/>
      <c r="F30" s="102"/>
      <c r="G30" s="104"/>
      <c r="H30" s="100"/>
    </row>
    <row r="31" spans="1:10" ht="15.75" thickBot="1">
      <c r="A31" s="77" t="s">
        <v>44</v>
      </c>
      <c r="B31" s="2" t="s">
        <v>45</v>
      </c>
      <c r="C31" s="2" t="s">
        <v>46</v>
      </c>
      <c r="D31" s="107"/>
      <c r="E31" s="90"/>
      <c r="F31" s="93">
        <f>+E31+D31</f>
        <v>0</v>
      </c>
      <c r="G31" s="96">
        <v>4</v>
      </c>
      <c r="H31" s="90"/>
      <c r="J31" s="29"/>
    </row>
    <row r="32" spans="1:10" ht="15.75" thickBot="1">
      <c r="A32" s="78"/>
      <c r="B32" s="2" t="s">
        <v>47</v>
      </c>
      <c r="C32" s="2" t="s">
        <v>48</v>
      </c>
      <c r="D32" s="108"/>
      <c r="E32" s="91"/>
      <c r="F32" s="94"/>
      <c r="G32" s="87"/>
      <c r="H32" s="91"/>
    </row>
    <row r="33" spans="1:10" ht="15.75" thickBot="1">
      <c r="A33" s="78"/>
      <c r="B33" s="2" t="s">
        <v>49</v>
      </c>
      <c r="C33" s="2" t="s">
        <v>50</v>
      </c>
      <c r="D33" s="108"/>
      <c r="E33" s="91"/>
      <c r="F33" s="94"/>
      <c r="G33" s="87"/>
      <c r="H33" s="91"/>
    </row>
    <row r="34" spans="1:10" ht="15.75" thickBot="1">
      <c r="A34" s="78"/>
      <c r="B34" s="2" t="s">
        <v>51</v>
      </c>
      <c r="C34" s="2" t="s">
        <v>52</v>
      </c>
      <c r="D34" s="108"/>
      <c r="E34" s="91"/>
      <c r="F34" s="94"/>
      <c r="G34" s="87"/>
      <c r="H34" s="91"/>
    </row>
    <row r="35" spans="1:10" ht="15.75" thickBot="1">
      <c r="A35" s="78"/>
      <c r="B35" s="2" t="s">
        <v>53</v>
      </c>
      <c r="C35" s="2" t="s">
        <v>54</v>
      </c>
      <c r="D35" s="108"/>
      <c r="E35" s="91"/>
      <c r="F35" s="94"/>
      <c r="G35" s="87"/>
      <c r="H35" s="91"/>
    </row>
    <row r="36" spans="1:10" ht="15.75" thickBot="1">
      <c r="A36" s="78"/>
      <c r="B36" s="2" t="s">
        <v>55</v>
      </c>
      <c r="C36" s="2" t="s">
        <v>56</v>
      </c>
      <c r="D36" s="108"/>
      <c r="E36" s="91"/>
      <c r="F36" s="94"/>
      <c r="G36" s="87"/>
      <c r="H36" s="91"/>
    </row>
    <row r="37" spans="1:10" ht="34.5" thickBot="1">
      <c r="A37" s="89"/>
      <c r="B37" s="3" t="s">
        <v>20</v>
      </c>
      <c r="C37" s="3" t="s">
        <v>57</v>
      </c>
      <c r="D37" s="109"/>
      <c r="E37" s="92"/>
      <c r="F37" s="95"/>
      <c r="G37" s="88"/>
      <c r="H37" s="92"/>
    </row>
    <row r="38" spans="1:10" ht="15.75" thickBot="1">
      <c r="A38" s="77" t="s">
        <v>164</v>
      </c>
      <c r="B38" s="4" t="s">
        <v>45</v>
      </c>
      <c r="C38" s="5" t="s">
        <v>50</v>
      </c>
      <c r="D38" s="73"/>
      <c r="E38" s="80"/>
      <c r="F38" s="83">
        <f>+E38+D38</f>
        <v>0</v>
      </c>
      <c r="G38" s="86">
        <v>15</v>
      </c>
      <c r="H38" s="80"/>
      <c r="J38" s="29"/>
    </row>
    <row r="39" spans="1:10" ht="15.75" thickBot="1">
      <c r="A39" s="78"/>
      <c r="B39" s="6" t="s">
        <v>47</v>
      </c>
      <c r="C39" s="2" t="s">
        <v>48</v>
      </c>
      <c r="D39" s="74"/>
      <c r="E39" s="81"/>
      <c r="F39" s="84"/>
      <c r="G39" s="87"/>
      <c r="H39" s="81"/>
    </row>
    <row r="40" spans="1:10" ht="15.75" thickBot="1">
      <c r="A40" s="78"/>
      <c r="B40" s="6" t="s">
        <v>49</v>
      </c>
      <c r="C40" s="2" t="s">
        <v>50</v>
      </c>
      <c r="D40" s="74"/>
      <c r="E40" s="81"/>
      <c r="F40" s="84"/>
      <c r="G40" s="87"/>
      <c r="H40" s="81"/>
    </row>
    <row r="41" spans="1:10" ht="15.75" thickBot="1">
      <c r="A41" s="78"/>
      <c r="B41" s="6" t="s">
        <v>51</v>
      </c>
      <c r="C41" s="2" t="s">
        <v>52</v>
      </c>
      <c r="D41" s="74"/>
      <c r="E41" s="81"/>
      <c r="F41" s="84"/>
      <c r="G41" s="87"/>
      <c r="H41" s="81"/>
    </row>
    <row r="42" spans="1:10" ht="15.75" thickBot="1">
      <c r="A42" s="78"/>
      <c r="B42" s="6" t="s">
        <v>58</v>
      </c>
      <c r="C42" s="2" t="s">
        <v>59</v>
      </c>
      <c r="D42" s="74"/>
      <c r="E42" s="81"/>
      <c r="F42" s="84"/>
      <c r="G42" s="87"/>
      <c r="H42" s="81"/>
    </row>
    <row r="43" spans="1:10" ht="15.75" thickBot="1">
      <c r="A43" s="78"/>
      <c r="B43" s="6" t="s">
        <v>60</v>
      </c>
      <c r="C43" s="2">
        <v>7</v>
      </c>
      <c r="D43" s="74"/>
      <c r="E43" s="81"/>
      <c r="F43" s="84"/>
      <c r="G43" s="87"/>
      <c r="H43" s="81"/>
    </row>
    <row r="44" spans="1:10" ht="15.75" thickBot="1">
      <c r="A44" s="78"/>
      <c r="B44" s="6" t="s">
        <v>53</v>
      </c>
      <c r="C44" s="2" t="s">
        <v>54</v>
      </c>
      <c r="D44" s="74"/>
      <c r="E44" s="81"/>
      <c r="F44" s="84"/>
      <c r="G44" s="87"/>
      <c r="H44" s="81"/>
    </row>
    <row r="45" spans="1:10" ht="15.75" thickBot="1">
      <c r="A45" s="78"/>
      <c r="B45" s="6" t="s">
        <v>55</v>
      </c>
      <c r="C45" s="2" t="s">
        <v>56</v>
      </c>
      <c r="D45" s="74"/>
      <c r="E45" s="81"/>
      <c r="F45" s="84"/>
      <c r="G45" s="87"/>
      <c r="H45" s="81"/>
    </row>
    <row r="46" spans="1:10" ht="34.5" thickBot="1">
      <c r="A46" s="79"/>
      <c r="B46" s="7" t="s">
        <v>20</v>
      </c>
      <c r="C46" s="3" t="s">
        <v>57</v>
      </c>
      <c r="D46" s="75"/>
      <c r="E46" s="82"/>
      <c r="F46" s="85"/>
      <c r="G46" s="88"/>
      <c r="H46" s="82"/>
    </row>
    <row r="47" spans="1:10" ht="15.75" thickBot="1">
      <c r="A47" s="47" t="s">
        <v>61</v>
      </c>
      <c r="B47" s="8" t="s">
        <v>62</v>
      </c>
      <c r="C47" s="9" t="s">
        <v>63</v>
      </c>
      <c r="D47" s="73"/>
      <c r="E47" s="63"/>
      <c r="F47" s="66">
        <f>+D47+E47</f>
        <v>0</v>
      </c>
      <c r="G47" s="69">
        <v>4</v>
      </c>
      <c r="H47" s="63"/>
      <c r="J47" s="29"/>
    </row>
    <row r="48" spans="1:10" ht="15.75" thickBot="1">
      <c r="A48" s="48"/>
      <c r="B48" s="10" t="s">
        <v>64</v>
      </c>
      <c r="C48" s="11" t="s">
        <v>65</v>
      </c>
      <c r="D48" s="74"/>
      <c r="E48" s="64"/>
      <c r="F48" s="67"/>
      <c r="G48" s="70"/>
      <c r="H48" s="64"/>
    </row>
    <row r="49" spans="1:10" ht="15.75" thickBot="1">
      <c r="A49" s="48"/>
      <c r="B49" s="10" t="s">
        <v>66</v>
      </c>
      <c r="C49" s="11" t="s">
        <v>67</v>
      </c>
      <c r="D49" s="74"/>
      <c r="E49" s="64"/>
      <c r="F49" s="67"/>
      <c r="G49" s="70"/>
      <c r="H49" s="64"/>
    </row>
    <row r="50" spans="1:10" ht="15.75" thickBot="1">
      <c r="A50" s="48"/>
      <c r="B50" s="10" t="s">
        <v>68</v>
      </c>
      <c r="C50" s="11" t="s">
        <v>69</v>
      </c>
      <c r="D50" s="74"/>
      <c r="E50" s="64"/>
      <c r="F50" s="67"/>
      <c r="G50" s="70"/>
      <c r="H50" s="64"/>
    </row>
    <row r="51" spans="1:10" ht="23.25" thickBot="1">
      <c r="A51" s="48"/>
      <c r="B51" s="10" t="s">
        <v>70</v>
      </c>
      <c r="C51" s="11" t="s">
        <v>71</v>
      </c>
      <c r="D51" s="74"/>
      <c r="E51" s="64"/>
      <c r="F51" s="67"/>
      <c r="G51" s="70"/>
      <c r="H51" s="64"/>
    </row>
    <row r="52" spans="1:10" ht="23.25" thickBot="1">
      <c r="A52" s="48"/>
      <c r="B52" s="10" t="s">
        <v>72</v>
      </c>
      <c r="C52" s="11" t="s">
        <v>73</v>
      </c>
      <c r="D52" s="74"/>
      <c r="E52" s="64"/>
      <c r="F52" s="67"/>
      <c r="G52" s="70"/>
      <c r="H52" s="64"/>
    </row>
    <row r="53" spans="1:10" ht="15.75" thickBot="1">
      <c r="A53" s="48"/>
      <c r="B53" s="10" t="s">
        <v>74</v>
      </c>
      <c r="C53" s="11" t="s">
        <v>75</v>
      </c>
      <c r="D53" s="74"/>
      <c r="E53" s="64"/>
      <c r="F53" s="67"/>
      <c r="G53" s="70"/>
      <c r="H53" s="64"/>
    </row>
    <row r="54" spans="1:10" ht="15.75" thickBot="1">
      <c r="A54" s="59"/>
      <c r="B54" s="6" t="s">
        <v>38</v>
      </c>
      <c r="C54" s="18" t="s">
        <v>76</v>
      </c>
      <c r="D54" s="75"/>
      <c r="E54" s="65"/>
      <c r="F54" s="68"/>
      <c r="G54" s="71"/>
      <c r="H54" s="65"/>
    </row>
    <row r="55" spans="1:10" ht="15.75" thickBot="1">
      <c r="A55" s="47" t="s">
        <v>77</v>
      </c>
      <c r="B55" s="19" t="s">
        <v>78</v>
      </c>
      <c r="C55" s="20" t="s">
        <v>79</v>
      </c>
      <c r="D55" s="73"/>
      <c r="E55" s="63"/>
      <c r="F55" s="66">
        <f>+E55+D55</f>
        <v>0</v>
      </c>
      <c r="G55" s="69">
        <v>4</v>
      </c>
      <c r="H55" s="63"/>
      <c r="J55" s="29"/>
    </row>
    <row r="56" spans="1:10" ht="15.75" thickBot="1">
      <c r="A56" s="48"/>
      <c r="B56" s="8" t="s">
        <v>80</v>
      </c>
      <c r="C56" s="9" t="s">
        <v>37</v>
      </c>
      <c r="D56" s="74"/>
      <c r="E56" s="64"/>
      <c r="F56" s="67"/>
      <c r="G56" s="70"/>
      <c r="H56" s="64"/>
    </row>
    <row r="57" spans="1:10" ht="15.75" thickBot="1">
      <c r="A57" s="48"/>
      <c r="B57" s="10" t="s">
        <v>81</v>
      </c>
      <c r="C57" s="11" t="s">
        <v>82</v>
      </c>
      <c r="D57" s="74"/>
      <c r="E57" s="64"/>
      <c r="F57" s="67"/>
      <c r="G57" s="70"/>
      <c r="H57" s="64"/>
    </row>
    <row r="58" spans="1:10" ht="15.75" thickBot="1">
      <c r="A58" s="59"/>
      <c r="B58" s="10" t="s">
        <v>83</v>
      </c>
      <c r="C58" s="11" t="s">
        <v>84</v>
      </c>
      <c r="D58" s="75"/>
      <c r="E58" s="65"/>
      <c r="F58" s="68"/>
      <c r="G58" s="71"/>
      <c r="H58" s="65"/>
    </row>
    <row r="59" spans="1:10" ht="15.75" thickBot="1">
      <c r="A59" s="47" t="s">
        <v>85</v>
      </c>
      <c r="B59" s="8" t="s">
        <v>86</v>
      </c>
      <c r="C59" s="9" t="s">
        <v>87</v>
      </c>
      <c r="D59" s="73"/>
      <c r="E59" s="63"/>
      <c r="F59" s="66">
        <f>+D59+E59</f>
        <v>0</v>
      </c>
      <c r="G59" s="69">
        <v>270</v>
      </c>
      <c r="H59" s="63"/>
      <c r="J59" s="29"/>
    </row>
    <row r="60" spans="1:10" ht="23.25" thickBot="1">
      <c r="A60" s="48"/>
      <c r="B60" s="10" t="s">
        <v>88</v>
      </c>
      <c r="C60" s="11" t="s">
        <v>89</v>
      </c>
      <c r="D60" s="74"/>
      <c r="E60" s="64"/>
      <c r="F60" s="67"/>
      <c r="G60" s="70"/>
      <c r="H60" s="64"/>
    </row>
    <row r="61" spans="1:10" ht="15.75" thickBot="1">
      <c r="A61" s="48"/>
      <c r="B61" s="10" t="s">
        <v>90</v>
      </c>
      <c r="C61" s="11" t="s">
        <v>37</v>
      </c>
      <c r="D61" s="74"/>
      <c r="E61" s="64"/>
      <c r="F61" s="67"/>
      <c r="G61" s="70"/>
      <c r="H61" s="64"/>
    </row>
    <row r="62" spans="1:10" ht="15.75" thickBot="1">
      <c r="A62" s="48"/>
      <c r="B62" s="10" t="s">
        <v>91</v>
      </c>
      <c r="C62" s="11" t="s">
        <v>75</v>
      </c>
      <c r="D62" s="74"/>
      <c r="E62" s="64"/>
      <c r="F62" s="67"/>
      <c r="G62" s="70"/>
      <c r="H62" s="64"/>
    </row>
    <row r="63" spans="1:10" ht="15.75" thickBot="1">
      <c r="A63" s="59"/>
      <c r="B63" s="10" t="s">
        <v>92</v>
      </c>
      <c r="C63" s="11" t="s">
        <v>93</v>
      </c>
      <c r="D63" s="75"/>
      <c r="E63" s="65"/>
      <c r="F63" s="68"/>
      <c r="G63" s="71"/>
      <c r="H63" s="65"/>
    </row>
    <row r="64" spans="1:10" ht="15.75" thickBot="1">
      <c r="A64" s="47" t="s">
        <v>94</v>
      </c>
      <c r="B64" s="8" t="s">
        <v>95</v>
      </c>
      <c r="C64" s="9" t="s">
        <v>37</v>
      </c>
      <c r="D64" s="73"/>
      <c r="E64" s="63"/>
      <c r="F64" s="66">
        <f>+D64+E64</f>
        <v>0</v>
      </c>
      <c r="G64" s="69">
        <v>25</v>
      </c>
      <c r="H64" s="63"/>
      <c r="J64" s="29"/>
    </row>
    <row r="65" spans="1:10" ht="15.75" thickBot="1">
      <c r="A65" s="48"/>
      <c r="B65" s="10" t="s">
        <v>96</v>
      </c>
      <c r="C65" s="11" t="s">
        <v>37</v>
      </c>
      <c r="D65" s="74"/>
      <c r="E65" s="64"/>
      <c r="F65" s="67"/>
      <c r="G65" s="70"/>
      <c r="H65" s="64"/>
    </row>
    <row r="66" spans="1:10" ht="15.75" thickBot="1">
      <c r="A66" s="48"/>
      <c r="B66" s="10" t="s">
        <v>97</v>
      </c>
      <c r="C66" s="11"/>
      <c r="D66" s="74"/>
      <c r="E66" s="64"/>
      <c r="F66" s="67"/>
      <c r="G66" s="70"/>
      <c r="H66" s="64"/>
    </row>
    <row r="67" spans="1:10" ht="15.75" thickBot="1">
      <c r="A67" s="48"/>
      <c r="B67" s="10" t="s">
        <v>98</v>
      </c>
      <c r="C67" s="11" t="s">
        <v>99</v>
      </c>
      <c r="D67" s="74"/>
      <c r="E67" s="64"/>
      <c r="F67" s="67"/>
      <c r="G67" s="70"/>
      <c r="H67" s="64"/>
    </row>
    <row r="68" spans="1:10" ht="15.75" thickBot="1">
      <c r="A68" s="48"/>
      <c r="B68" s="10" t="s">
        <v>100</v>
      </c>
      <c r="C68" s="11" t="s">
        <v>101</v>
      </c>
      <c r="D68" s="74"/>
      <c r="E68" s="64"/>
      <c r="F68" s="67"/>
      <c r="G68" s="70"/>
      <c r="H68" s="64"/>
    </row>
    <row r="69" spans="1:10" ht="15.75" thickBot="1">
      <c r="A69" s="48"/>
      <c r="B69" s="10" t="s">
        <v>102</v>
      </c>
      <c r="C69" s="11" t="s">
        <v>103</v>
      </c>
      <c r="D69" s="74"/>
      <c r="E69" s="64"/>
      <c r="F69" s="67"/>
      <c r="G69" s="70"/>
      <c r="H69" s="64"/>
    </row>
    <row r="70" spans="1:10" ht="15.75" thickBot="1">
      <c r="A70" s="59"/>
      <c r="B70" s="10" t="s">
        <v>92</v>
      </c>
      <c r="C70" s="11" t="s">
        <v>104</v>
      </c>
      <c r="D70" s="75"/>
      <c r="E70" s="65"/>
      <c r="F70" s="68"/>
      <c r="G70" s="71"/>
      <c r="H70" s="65"/>
    </row>
    <row r="71" spans="1:10" ht="15.75" thickBot="1">
      <c r="A71" s="48" t="s">
        <v>105</v>
      </c>
      <c r="B71" s="12" t="s">
        <v>106</v>
      </c>
      <c r="C71" s="13" t="s">
        <v>107</v>
      </c>
      <c r="D71" s="74"/>
      <c r="E71" s="64"/>
      <c r="F71" s="67">
        <f>+D71+E71</f>
        <v>0</v>
      </c>
      <c r="G71" s="70">
        <v>12</v>
      </c>
      <c r="H71" s="64"/>
      <c r="J71" s="29"/>
    </row>
    <row r="72" spans="1:10" ht="15.75" thickBot="1">
      <c r="A72" s="48"/>
      <c r="B72" s="8" t="s">
        <v>108</v>
      </c>
      <c r="C72" s="9">
        <v>2</v>
      </c>
      <c r="D72" s="74"/>
      <c r="E72" s="64"/>
      <c r="F72" s="67"/>
      <c r="G72" s="70"/>
      <c r="H72" s="64"/>
    </row>
    <row r="73" spans="1:10" ht="15.75" thickBot="1">
      <c r="A73" s="48"/>
      <c r="B73" s="10" t="s">
        <v>80</v>
      </c>
      <c r="C73" s="11" t="s">
        <v>37</v>
      </c>
      <c r="D73" s="74"/>
      <c r="E73" s="64"/>
      <c r="F73" s="67"/>
      <c r="G73" s="70"/>
      <c r="H73" s="64"/>
    </row>
    <row r="74" spans="1:10" ht="15.75" thickBot="1">
      <c r="A74" s="48"/>
      <c r="B74" s="10" t="s">
        <v>62</v>
      </c>
      <c r="C74" s="11" t="s">
        <v>109</v>
      </c>
      <c r="D74" s="74"/>
      <c r="E74" s="64"/>
      <c r="F74" s="67"/>
      <c r="G74" s="70"/>
      <c r="H74" s="64"/>
    </row>
    <row r="75" spans="1:10" ht="15.75" thickBot="1">
      <c r="A75" s="48"/>
      <c r="B75" s="10" t="s">
        <v>78</v>
      </c>
      <c r="C75" s="11" t="s">
        <v>110</v>
      </c>
      <c r="D75" s="74"/>
      <c r="E75" s="64"/>
      <c r="F75" s="67"/>
      <c r="G75" s="70"/>
      <c r="H75" s="64"/>
    </row>
    <row r="76" spans="1:10" ht="15.75" thickBot="1">
      <c r="A76" s="48"/>
      <c r="B76" s="10" t="s">
        <v>74</v>
      </c>
      <c r="C76" s="11" t="s">
        <v>75</v>
      </c>
      <c r="D76" s="74"/>
      <c r="E76" s="64"/>
      <c r="F76" s="67"/>
      <c r="G76" s="70"/>
      <c r="H76" s="64"/>
    </row>
    <row r="77" spans="1:10" ht="23.25" thickBot="1">
      <c r="A77" s="76"/>
      <c r="B77" s="10" t="s">
        <v>38</v>
      </c>
      <c r="C77" s="11" t="s">
        <v>111</v>
      </c>
      <c r="D77" s="75"/>
      <c r="E77" s="65"/>
      <c r="F77" s="68"/>
      <c r="G77" s="71"/>
      <c r="H77" s="65"/>
    </row>
    <row r="78" spans="1:10" ht="15.75" thickBot="1">
      <c r="A78" s="72" t="s">
        <v>112</v>
      </c>
      <c r="B78" s="10" t="s">
        <v>113</v>
      </c>
      <c r="C78" s="11" t="s">
        <v>114</v>
      </c>
      <c r="D78" s="73"/>
      <c r="E78" s="63"/>
      <c r="F78" s="66">
        <f>+D78+E78</f>
        <v>0</v>
      </c>
      <c r="G78" s="69">
        <v>20</v>
      </c>
      <c r="H78" s="63"/>
    </row>
    <row r="79" spans="1:10" ht="15.75" thickBot="1">
      <c r="A79" s="48"/>
      <c r="B79" s="12" t="s">
        <v>115</v>
      </c>
      <c r="C79" s="13" t="s">
        <v>116</v>
      </c>
      <c r="D79" s="74"/>
      <c r="E79" s="64"/>
      <c r="F79" s="67"/>
      <c r="G79" s="70"/>
      <c r="H79" s="64"/>
    </row>
    <row r="80" spans="1:10" ht="15.75" thickBot="1">
      <c r="A80" s="48"/>
      <c r="B80" s="8" t="s">
        <v>117</v>
      </c>
      <c r="C80" s="9" t="s">
        <v>103</v>
      </c>
      <c r="D80" s="74"/>
      <c r="E80" s="64"/>
      <c r="F80" s="67"/>
      <c r="G80" s="70"/>
      <c r="H80" s="64"/>
    </row>
    <row r="81" spans="1:10" ht="15.75" thickBot="1">
      <c r="A81" s="48"/>
      <c r="B81" s="10" t="s">
        <v>78</v>
      </c>
      <c r="C81" s="11" t="s">
        <v>110</v>
      </c>
      <c r="D81" s="74"/>
      <c r="E81" s="64"/>
      <c r="F81" s="67"/>
      <c r="G81" s="70"/>
      <c r="H81" s="64"/>
    </row>
    <row r="82" spans="1:10" ht="15.75" thickBot="1">
      <c r="A82" s="48"/>
      <c r="B82" s="10" t="s">
        <v>74</v>
      </c>
      <c r="C82" s="11" t="s">
        <v>75</v>
      </c>
      <c r="D82" s="74"/>
      <c r="E82" s="64"/>
      <c r="F82" s="67"/>
      <c r="G82" s="70"/>
      <c r="H82" s="64"/>
    </row>
    <row r="83" spans="1:10" ht="23.25" thickBot="1">
      <c r="A83" s="59"/>
      <c r="B83" s="12" t="s">
        <v>38</v>
      </c>
      <c r="C83" s="13" t="s">
        <v>118</v>
      </c>
      <c r="D83" s="75"/>
      <c r="E83" s="65"/>
      <c r="F83" s="68"/>
      <c r="G83" s="71"/>
      <c r="H83" s="65"/>
    </row>
    <row r="84" spans="1:10" ht="15.75" thickBot="1">
      <c r="A84" s="47" t="s">
        <v>119</v>
      </c>
      <c r="B84" s="8" t="s">
        <v>120</v>
      </c>
      <c r="C84" s="9" t="s">
        <v>121</v>
      </c>
      <c r="D84" s="73"/>
      <c r="E84" s="63"/>
      <c r="F84" s="66">
        <f>+E84+D84</f>
        <v>0</v>
      </c>
      <c r="G84" s="69">
        <v>80</v>
      </c>
      <c r="H84" s="63"/>
      <c r="J84" s="29"/>
    </row>
    <row r="85" spans="1:10" ht="15.75" thickBot="1">
      <c r="A85" s="48"/>
      <c r="B85" s="10" t="s">
        <v>122</v>
      </c>
      <c r="C85" s="11" t="s">
        <v>123</v>
      </c>
      <c r="D85" s="74"/>
      <c r="E85" s="64"/>
      <c r="F85" s="67"/>
      <c r="G85" s="70"/>
      <c r="H85" s="64"/>
    </row>
    <row r="86" spans="1:10" ht="15.75" thickBot="1">
      <c r="A86" s="48"/>
      <c r="B86" s="10" t="s">
        <v>124</v>
      </c>
      <c r="C86" s="11" t="s">
        <v>125</v>
      </c>
      <c r="D86" s="74"/>
      <c r="E86" s="64"/>
      <c r="F86" s="67"/>
      <c r="G86" s="70"/>
      <c r="H86" s="64"/>
    </row>
    <row r="87" spans="1:10" ht="23.25" thickBot="1">
      <c r="A87" s="59"/>
      <c r="B87" s="10" t="s">
        <v>92</v>
      </c>
      <c r="C87" s="11" t="s">
        <v>126</v>
      </c>
      <c r="D87" s="75"/>
      <c r="E87" s="65"/>
      <c r="F87" s="68"/>
      <c r="G87" s="71"/>
      <c r="H87" s="65"/>
    </row>
    <row r="88" spans="1:10" ht="15.75" thickBot="1">
      <c r="A88" s="47" t="s">
        <v>127</v>
      </c>
      <c r="B88" s="8" t="s">
        <v>128</v>
      </c>
      <c r="C88" s="9" t="s">
        <v>129</v>
      </c>
      <c r="D88" s="54"/>
      <c r="E88" s="49"/>
      <c r="F88" s="51">
        <f>+E88+D88</f>
        <v>0</v>
      </c>
      <c r="G88" s="42">
        <v>80</v>
      </c>
      <c r="H88" s="49"/>
      <c r="J88" s="29"/>
    </row>
    <row r="89" spans="1:10" ht="34.5" thickBot="1">
      <c r="A89" s="48"/>
      <c r="B89" s="10" t="s">
        <v>130</v>
      </c>
      <c r="C89" s="11" t="s">
        <v>131</v>
      </c>
      <c r="D89" s="55"/>
      <c r="E89" s="50"/>
      <c r="F89" s="52"/>
      <c r="G89" s="43"/>
      <c r="H89" s="50"/>
    </row>
    <row r="90" spans="1:10" ht="15.75" thickBot="1">
      <c r="A90" s="48"/>
      <c r="B90" s="10" t="s">
        <v>78</v>
      </c>
      <c r="C90" s="11" t="s">
        <v>132</v>
      </c>
      <c r="D90" s="55"/>
      <c r="E90" s="50"/>
      <c r="F90" s="52"/>
      <c r="G90" s="43"/>
      <c r="H90" s="50"/>
    </row>
    <row r="91" spans="1:10" ht="15.75" thickBot="1">
      <c r="A91" s="48"/>
      <c r="B91" s="10" t="s">
        <v>133</v>
      </c>
      <c r="C91" s="11" t="s">
        <v>101</v>
      </c>
      <c r="D91" s="55"/>
      <c r="E91" s="50"/>
      <c r="F91" s="52"/>
      <c r="G91" s="43"/>
      <c r="H91" s="50"/>
    </row>
    <row r="92" spans="1:10" ht="23.25" thickBot="1">
      <c r="A92" s="59"/>
      <c r="B92" s="10" t="s">
        <v>83</v>
      </c>
      <c r="C92" s="11" t="s">
        <v>134</v>
      </c>
      <c r="D92" s="62"/>
      <c r="E92" s="60"/>
      <c r="F92" s="61"/>
      <c r="G92" s="53"/>
      <c r="H92" s="60"/>
    </row>
    <row r="93" spans="1:10" ht="15.75" thickBot="1">
      <c r="A93" s="47" t="s">
        <v>135</v>
      </c>
      <c r="B93" s="8" t="s">
        <v>113</v>
      </c>
      <c r="C93" s="9" t="s">
        <v>136</v>
      </c>
      <c r="D93" s="54"/>
      <c r="E93" s="49"/>
      <c r="F93" s="51">
        <f>+E93+D93</f>
        <v>0</v>
      </c>
      <c r="G93" s="42">
        <v>80</v>
      </c>
      <c r="H93" s="49"/>
      <c r="J93" s="29"/>
    </row>
    <row r="94" spans="1:10" ht="15.75" thickBot="1">
      <c r="A94" s="48"/>
      <c r="B94" s="10" t="s">
        <v>137</v>
      </c>
      <c r="C94" s="11" t="s">
        <v>138</v>
      </c>
      <c r="D94" s="55"/>
      <c r="E94" s="50"/>
      <c r="F94" s="52"/>
      <c r="G94" s="43"/>
      <c r="H94" s="50"/>
    </row>
    <row r="95" spans="1:10" ht="15.75" thickBot="1">
      <c r="A95" s="48"/>
      <c r="B95" s="12" t="s">
        <v>139</v>
      </c>
      <c r="C95" s="13" t="s">
        <v>140</v>
      </c>
      <c r="D95" s="55"/>
      <c r="E95" s="50"/>
      <c r="F95" s="52"/>
      <c r="G95" s="43"/>
      <c r="H95" s="50"/>
    </row>
    <row r="96" spans="1:10" ht="15.75" thickBot="1">
      <c r="A96" s="59"/>
      <c r="B96" s="8" t="s">
        <v>92</v>
      </c>
      <c r="C96" s="9" t="s">
        <v>141</v>
      </c>
      <c r="D96" s="62"/>
      <c r="E96" s="60"/>
      <c r="F96" s="61"/>
      <c r="G96" s="53"/>
      <c r="H96" s="60"/>
    </row>
    <row r="97" spans="1:10" ht="15.75" thickBot="1">
      <c r="A97" s="47" t="s">
        <v>142</v>
      </c>
      <c r="B97" s="8" t="s">
        <v>143</v>
      </c>
      <c r="C97" s="9">
        <v>6</v>
      </c>
      <c r="D97" s="54"/>
      <c r="E97" s="49"/>
      <c r="F97" s="51">
        <f>+E97+D97</f>
        <v>0</v>
      </c>
      <c r="G97" s="42">
        <v>79</v>
      </c>
      <c r="H97" s="49"/>
      <c r="J97" s="29"/>
    </row>
    <row r="98" spans="1:10" ht="15.75" thickBot="1">
      <c r="A98" s="48"/>
      <c r="B98" s="10" t="s">
        <v>144</v>
      </c>
      <c r="C98" s="11" t="s">
        <v>145</v>
      </c>
      <c r="D98" s="55"/>
      <c r="E98" s="50"/>
      <c r="F98" s="52"/>
      <c r="G98" s="43"/>
      <c r="H98" s="50"/>
    </row>
    <row r="99" spans="1:10" ht="15.75" thickBot="1">
      <c r="A99" s="48"/>
      <c r="B99" s="10" t="s">
        <v>146</v>
      </c>
      <c r="C99" s="11" t="s">
        <v>147</v>
      </c>
      <c r="D99" s="55"/>
      <c r="E99" s="50"/>
      <c r="F99" s="52"/>
      <c r="G99" s="43"/>
      <c r="H99" s="50"/>
    </row>
    <row r="100" spans="1:10" ht="23.25" thickBot="1">
      <c r="A100" s="48"/>
      <c r="B100" s="10" t="s">
        <v>148</v>
      </c>
      <c r="C100" s="11">
        <v>3</v>
      </c>
      <c r="D100" s="55"/>
      <c r="E100" s="50"/>
      <c r="F100" s="52"/>
      <c r="G100" s="43"/>
      <c r="H100" s="50"/>
    </row>
    <row r="101" spans="1:10" ht="15.75" thickBot="1">
      <c r="A101" s="48"/>
      <c r="B101" s="10" t="s">
        <v>91</v>
      </c>
      <c r="C101" s="11" t="s">
        <v>149</v>
      </c>
      <c r="D101" s="55"/>
      <c r="E101" s="50"/>
      <c r="F101" s="52"/>
      <c r="G101" s="43"/>
      <c r="H101" s="50"/>
    </row>
    <row r="102" spans="1:10" ht="15.75" thickBot="1">
      <c r="A102" s="48"/>
      <c r="B102" s="19" t="s">
        <v>150</v>
      </c>
      <c r="C102" s="21" t="s">
        <v>163</v>
      </c>
      <c r="D102" s="55"/>
      <c r="E102" s="50"/>
      <c r="F102" s="52"/>
      <c r="G102" s="53"/>
      <c r="H102" s="50"/>
    </row>
    <row r="103" spans="1:10" ht="15.75" thickBot="1">
      <c r="A103" s="33" t="s">
        <v>151</v>
      </c>
      <c r="B103" s="8" t="s">
        <v>124</v>
      </c>
      <c r="C103" s="9" t="s">
        <v>152</v>
      </c>
      <c r="D103" s="56"/>
      <c r="E103" s="36"/>
      <c r="F103" s="39">
        <f>+E103+D103</f>
        <v>0</v>
      </c>
      <c r="G103" s="42">
        <v>100</v>
      </c>
      <c r="H103" s="44"/>
      <c r="J103" s="29"/>
    </row>
    <row r="104" spans="1:10" ht="15.75" thickBot="1">
      <c r="A104" s="34"/>
      <c r="B104" s="10" t="s">
        <v>62</v>
      </c>
      <c r="C104" s="11" t="s">
        <v>153</v>
      </c>
      <c r="D104" s="57"/>
      <c r="E104" s="37"/>
      <c r="F104" s="40"/>
      <c r="G104" s="43"/>
      <c r="H104" s="45"/>
    </row>
    <row r="105" spans="1:10" ht="15.75" thickBot="1">
      <c r="A105" s="34"/>
      <c r="B105" s="10" t="s">
        <v>154</v>
      </c>
      <c r="C105" s="11" t="s">
        <v>155</v>
      </c>
      <c r="D105" s="57"/>
      <c r="E105" s="37"/>
      <c r="F105" s="40"/>
      <c r="G105" s="43"/>
      <c r="H105" s="45"/>
    </row>
    <row r="106" spans="1:10" ht="15.75" thickBot="1">
      <c r="A106" s="34"/>
      <c r="B106" s="10" t="s">
        <v>156</v>
      </c>
      <c r="C106" s="11" t="s">
        <v>37</v>
      </c>
      <c r="D106" s="57"/>
      <c r="E106" s="37"/>
      <c r="F106" s="40"/>
      <c r="G106" s="43"/>
      <c r="H106" s="45"/>
    </row>
    <row r="107" spans="1:10" ht="23.25" thickBot="1">
      <c r="A107" s="34"/>
      <c r="B107" s="10" t="s">
        <v>157</v>
      </c>
      <c r="C107" s="11" t="s">
        <v>37</v>
      </c>
      <c r="D107" s="57"/>
      <c r="E107" s="37"/>
      <c r="F107" s="40"/>
      <c r="G107" s="43"/>
      <c r="H107" s="45"/>
    </row>
    <row r="108" spans="1:10" ht="23.25" thickBot="1">
      <c r="A108" s="35"/>
      <c r="B108" s="12" t="s">
        <v>92</v>
      </c>
      <c r="C108" s="13" t="s">
        <v>158</v>
      </c>
      <c r="D108" s="58"/>
      <c r="E108" s="38"/>
      <c r="F108" s="41"/>
      <c r="G108" s="43"/>
      <c r="H108" s="46"/>
    </row>
    <row r="109" spans="1:10" ht="21.75" customHeight="1" thickBot="1">
      <c r="A109" s="30" t="s">
        <v>159</v>
      </c>
      <c r="B109" s="31"/>
      <c r="C109" s="32"/>
      <c r="D109" s="25">
        <f>SUM(D6:D46)</f>
        <v>0</v>
      </c>
      <c r="E109" s="26">
        <f>SUM(E6:E46)</f>
        <v>0</v>
      </c>
      <c r="F109" s="26"/>
      <c r="G109" s="27">
        <f xml:space="preserve"> SUM(G6:G108)</f>
        <v>881</v>
      </c>
      <c r="H109" s="26"/>
      <c r="J109" s="29"/>
    </row>
    <row r="110" spans="1:10">
      <c r="J110" s="29"/>
    </row>
    <row r="111" spans="1:10">
      <c r="J111" s="29"/>
    </row>
  </sheetData>
  <mergeCells count="111">
    <mergeCell ref="A6:A12"/>
    <mergeCell ref="E6:E12"/>
    <mergeCell ref="F6:F12"/>
    <mergeCell ref="G6:G12"/>
    <mergeCell ref="H6:H12"/>
    <mergeCell ref="A1:H2"/>
    <mergeCell ref="A4:A5"/>
    <mergeCell ref="B4:C5"/>
    <mergeCell ref="E4:E5"/>
    <mergeCell ref="F4:F5"/>
    <mergeCell ref="G4:G5"/>
    <mergeCell ref="H4:H5"/>
    <mergeCell ref="D4:D5"/>
    <mergeCell ref="D6:D12"/>
    <mergeCell ref="A21:A25"/>
    <mergeCell ref="E21:E25"/>
    <mergeCell ref="F21:F25"/>
    <mergeCell ref="G21:G25"/>
    <mergeCell ref="H21:H25"/>
    <mergeCell ref="A13:A20"/>
    <mergeCell ref="E13:E20"/>
    <mergeCell ref="F13:F20"/>
    <mergeCell ref="G13:G20"/>
    <mergeCell ref="H13:H20"/>
    <mergeCell ref="D13:D20"/>
    <mergeCell ref="D21:D25"/>
    <mergeCell ref="A31:A37"/>
    <mergeCell ref="E31:E37"/>
    <mergeCell ref="F31:F37"/>
    <mergeCell ref="G31:G37"/>
    <mergeCell ref="H31:H37"/>
    <mergeCell ref="A26:A30"/>
    <mergeCell ref="E26:E30"/>
    <mergeCell ref="F26:F30"/>
    <mergeCell ref="G26:G30"/>
    <mergeCell ref="H26:H30"/>
    <mergeCell ref="D26:D30"/>
    <mergeCell ref="D31:D37"/>
    <mergeCell ref="A47:A54"/>
    <mergeCell ref="E47:E54"/>
    <mergeCell ref="F47:F54"/>
    <mergeCell ref="G47:G54"/>
    <mergeCell ref="H47:H54"/>
    <mergeCell ref="A38:A46"/>
    <mergeCell ref="E38:E46"/>
    <mergeCell ref="F38:F46"/>
    <mergeCell ref="G38:G46"/>
    <mergeCell ref="H38:H46"/>
    <mergeCell ref="D38:D46"/>
    <mergeCell ref="D47:D54"/>
    <mergeCell ref="A59:A63"/>
    <mergeCell ref="E59:E63"/>
    <mergeCell ref="F59:F63"/>
    <mergeCell ref="G59:G63"/>
    <mergeCell ref="H59:H63"/>
    <mergeCell ref="A55:A58"/>
    <mergeCell ref="E55:E58"/>
    <mergeCell ref="F55:F58"/>
    <mergeCell ref="G55:G58"/>
    <mergeCell ref="H55:H58"/>
    <mergeCell ref="D55:D58"/>
    <mergeCell ref="D59:D63"/>
    <mergeCell ref="A71:A77"/>
    <mergeCell ref="E71:E77"/>
    <mergeCell ref="F71:F77"/>
    <mergeCell ref="G71:G77"/>
    <mergeCell ref="H71:H77"/>
    <mergeCell ref="A64:A70"/>
    <mergeCell ref="E64:E70"/>
    <mergeCell ref="F64:F70"/>
    <mergeCell ref="G64:G70"/>
    <mergeCell ref="H64:H70"/>
    <mergeCell ref="D64:D70"/>
    <mergeCell ref="D71:D77"/>
    <mergeCell ref="A84:A87"/>
    <mergeCell ref="E84:E87"/>
    <mergeCell ref="F84:F87"/>
    <mergeCell ref="G84:G87"/>
    <mergeCell ref="H84:H87"/>
    <mergeCell ref="A78:A83"/>
    <mergeCell ref="E78:E83"/>
    <mergeCell ref="F78:F83"/>
    <mergeCell ref="G78:G83"/>
    <mergeCell ref="H78:H83"/>
    <mergeCell ref="D78:D83"/>
    <mergeCell ref="D84:D87"/>
    <mergeCell ref="A93:A96"/>
    <mergeCell ref="E93:E96"/>
    <mergeCell ref="F93:F96"/>
    <mergeCell ref="G93:G96"/>
    <mergeCell ref="H93:H96"/>
    <mergeCell ref="A88:A92"/>
    <mergeCell ref="E88:E92"/>
    <mergeCell ref="F88:F92"/>
    <mergeCell ref="G88:G92"/>
    <mergeCell ref="H88:H92"/>
    <mergeCell ref="D88:D92"/>
    <mergeCell ref="D93:D96"/>
    <mergeCell ref="A109:C109"/>
    <mergeCell ref="A103:A108"/>
    <mergeCell ref="E103:E108"/>
    <mergeCell ref="F103:F108"/>
    <mergeCell ref="G103:G108"/>
    <mergeCell ref="H103:H108"/>
    <mergeCell ref="A97:A102"/>
    <mergeCell ref="E97:E102"/>
    <mergeCell ref="F97:F102"/>
    <mergeCell ref="G97:G102"/>
    <mergeCell ref="H97:H102"/>
    <mergeCell ref="D97:D102"/>
    <mergeCell ref="D103:D10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mmcorrea</dc:creator>
  <cp:lastModifiedBy>demarulanda</cp:lastModifiedBy>
  <dcterms:created xsi:type="dcterms:W3CDTF">2018-10-10T12:12:23Z</dcterms:created>
  <dcterms:modified xsi:type="dcterms:W3CDTF">2018-10-30T22:13:59Z</dcterms:modified>
</cp:coreProperties>
</file>